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45" windowWidth="15285" windowHeight="745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54" i="1"/>
  <c r="D54"/>
  <c r="G45"/>
  <c r="D45"/>
  <c r="G44"/>
  <c r="D44"/>
  <c r="G42"/>
  <c r="D42"/>
  <c r="D43"/>
  <c r="G43"/>
  <c r="D46"/>
  <c r="G46"/>
  <c r="D47"/>
  <c r="G47"/>
  <c r="D48"/>
  <c r="G48"/>
  <c r="D49"/>
  <c r="G49"/>
  <c r="D50"/>
  <c r="G50"/>
  <c r="D51"/>
  <c r="G51"/>
  <c r="D52"/>
  <c r="G52"/>
  <c r="D53"/>
  <c r="G53"/>
  <c r="G55"/>
  <c r="G56"/>
  <c r="D57"/>
  <c r="G57"/>
  <c r="D58"/>
  <c r="G58"/>
  <c r="D59"/>
  <c r="G59"/>
  <c r="D60"/>
  <c r="G60"/>
  <c r="D61"/>
  <c r="G61"/>
  <c r="C38"/>
  <c r="G38"/>
  <c r="E38" s="1"/>
  <c r="D38"/>
  <c r="G31"/>
  <c r="D31"/>
  <c r="C23"/>
  <c r="G23"/>
  <c r="E23" s="1"/>
  <c r="D23"/>
  <c r="D41"/>
  <c r="G41"/>
  <c r="D62"/>
  <c r="G62"/>
  <c r="G14" l="1"/>
  <c r="D14"/>
  <c r="G32"/>
  <c r="E32" s="1"/>
  <c r="D32"/>
  <c r="C32"/>
  <c r="G17"/>
  <c r="D17"/>
  <c r="G18"/>
  <c r="C16"/>
  <c r="D18"/>
  <c r="C28"/>
  <c r="G28"/>
  <c r="E28" s="1"/>
  <c r="D28"/>
  <c r="G35"/>
  <c r="E35" s="1"/>
  <c r="D35"/>
  <c r="C35"/>
  <c r="G29"/>
  <c r="E29" s="1"/>
  <c r="D29"/>
  <c r="C29"/>
  <c r="D63"/>
  <c r="G40" l="1"/>
  <c r="E40" s="1"/>
  <c r="D40"/>
  <c r="C40"/>
  <c r="G39"/>
  <c r="E39" s="1"/>
  <c r="D39"/>
  <c r="C39"/>
  <c r="G37"/>
  <c r="E37" s="1"/>
  <c r="D37"/>
  <c r="C37"/>
  <c r="G34"/>
  <c r="E34" s="1"/>
  <c r="D34"/>
  <c r="C34"/>
  <c r="G33"/>
  <c r="E33" s="1"/>
  <c r="D33"/>
  <c r="C33"/>
  <c r="G30"/>
  <c r="E30" s="1"/>
  <c r="D30"/>
  <c r="C30"/>
  <c r="G26"/>
  <c r="E26" s="1"/>
  <c r="D26"/>
  <c r="C26"/>
  <c r="G25"/>
  <c r="E25" s="1"/>
  <c r="D25"/>
  <c r="C25"/>
  <c r="G24"/>
  <c r="E24" s="1"/>
  <c r="D24"/>
  <c r="C24"/>
  <c r="G22"/>
  <c r="E22" s="1"/>
  <c r="D22"/>
  <c r="C22"/>
  <c r="G21"/>
  <c r="E21" s="1"/>
  <c r="D21"/>
  <c r="C21"/>
  <c r="G20"/>
  <c r="E20" s="1"/>
  <c r="D20"/>
  <c r="C20"/>
  <c r="G19"/>
  <c r="E19" s="1"/>
  <c r="D19"/>
  <c r="C19"/>
  <c r="G16"/>
  <c r="E16" s="1"/>
  <c r="D16"/>
  <c r="G15"/>
  <c r="E15" s="1"/>
  <c r="D15"/>
  <c r="C15"/>
  <c r="G13"/>
  <c r="E13" s="1"/>
  <c r="D13"/>
  <c r="C13"/>
  <c r="G11"/>
  <c r="E11" s="1"/>
  <c r="D11"/>
  <c r="C11"/>
  <c r="G12"/>
  <c r="E12" s="1"/>
  <c r="D12"/>
  <c r="C12"/>
  <c r="G63"/>
  <c r="G36"/>
  <c r="E36" s="1"/>
  <c r="D36"/>
  <c r="C36"/>
  <c r="G10"/>
  <c r="E10" s="1"/>
  <c r="D10"/>
  <c r="C10"/>
</calcChain>
</file>

<file path=xl/sharedStrings.xml><?xml version="1.0" encoding="utf-8"?>
<sst xmlns="http://schemas.openxmlformats.org/spreadsheetml/2006/main" count="71" uniqueCount="69">
  <si>
    <t>Толщина, наименование/ вес,1м.кв.</t>
  </si>
  <si>
    <t>Лист 2,1 х 3 м</t>
  </si>
  <si>
    <t>Лист 2,1 х 6 м</t>
  </si>
  <si>
    <t>Лист 2,1 х 9 м</t>
  </si>
  <si>
    <t>Лист 2,1 х 12 м</t>
  </si>
  <si>
    <t>Цена за кв.м.</t>
  </si>
  <si>
    <t>4 мм прозрачный Actual 0,6</t>
  </si>
  <si>
    <t>4 мм прозрачный Actual 0,72</t>
  </si>
  <si>
    <t>4 мм цветной Eurotek 0,55</t>
  </si>
  <si>
    <t>6 мм цветной Eurotek 0,85</t>
  </si>
  <si>
    <t>8 мм прозр. Eurotek 1,0</t>
  </si>
  <si>
    <t>8 мм прозрачный Actual 1,17</t>
  </si>
  <si>
    <t>8 мм цветной Eurotek 1,0</t>
  </si>
  <si>
    <t>8 мм цветной Novattro 1,4</t>
  </si>
  <si>
    <t>10 мм прозр. Eurotek 1,1</t>
  </si>
  <si>
    <t>10 мм цветной Eurotek 1,1</t>
  </si>
  <si>
    <t>10 мм цветной Novattro 1,6</t>
  </si>
  <si>
    <t>6 мм цветной Novattro 1,2</t>
  </si>
  <si>
    <t>6 мм прозрачный Actual 1,1</t>
  </si>
  <si>
    <t>10 мм прозрачный Actual 1,3</t>
  </si>
  <si>
    <t xml:space="preserve">8 мм кол\лед цветной Премиум </t>
  </si>
  <si>
    <t>тел:76-46-70</t>
  </si>
  <si>
    <t>Eurotek</t>
  </si>
  <si>
    <t>Actual</t>
  </si>
  <si>
    <t>Novattro</t>
  </si>
  <si>
    <t>Carbogglass</t>
  </si>
  <si>
    <t>6 мм прозрачный Eurotek 0,78</t>
  </si>
  <si>
    <t>6 мм цветной Премиум  1,09</t>
  </si>
  <si>
    <t>4 мм цветной Кристалл 0,5</t>
  </si>
  <si>
    <r>
      <t xml:space="preserve">8 мм кол/лед прозр. </t>
    </r>
    <r>
      <rPr>
        <sz val="12"/>
        <color theme="1"/>
        <rFont val="Times New Roman"/>
        <family val="1"/>
        <charset val="204"/>
      </rPr>
      <t>Премиум 1,27</t>
    </r>
  </si>
  <si>
    <t>8 мм  цветной Премиум 1,27</t>
  </si>
  <si>
    <r>
      <t xml:space="preserve">10 мм кол\лед цвет. </t>
    </r>
    <r>
      <rPr>
        <sz val="12"/>
        <color theme="1"/>
        <rFont val="Times New Roman"/>
        <family val="1"/>
        <charset val="204"/>
      </rPr>
      <t>Премиум</t>
    </r>
    <r>
      <rPr>
        <sz val="14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1,45</t>
    </r>
  </si>
  <si>
    <t>8 мм цветной Rational 0,93</t>
  </si>
  <si>
    <t xml:space="preserve">10 мм цветной Премиум </t>
  </si>
  <si>
    <t xml:space="preserve">4 мм цветной Novattro 0,75 </t>
  </si>
  <si>
    <r>
      <t xml:space="preserve">6 мм Novattro 1,2 </t>
    </r>
    <r>
      <rPr>
        <sz val="10"/>
        <color theme="1"/>
        <rFont val="Times New Roman"/>
        <family val="1"/>
        <charset val="204"/>
      </rPr>
      <t>прозрачный,бронза</t>
    </r>
  </si>
  <si>
    <r>
      <t xml:space="preserve">8 мм Novattro 1,4 </t>
    </r>
    <r>
      <rPr>
        <sz val="10"/>
        <color theme="1"/>
        <rFont val="Times New Roman"/>
        <family val="1"/>
        <charset val="204"/>
      </rPr>
      <t>прозрачный,бронза</t>
    </r>
  </si>
  <si>
    <r>
      <t xml:space="preserve">10 мм Novattro 1,6 </t>
    </r>
    <r>
      <rPr>
        <sz val="10"/>
        <color theme="1"/>
        <rFont val="Times New Roman"/>
        <family val="1"/>
        <charset val="204"/>
      </rPr>
      <t>прозрачный,бронза</t>
    </r>
  </si>
  <si>
    <r>
      <t xml:space="preserve">4 мм  Rational 0,47 </t>
    </r>
    <r>
      <rPr>
        <sz val="10"/>
        <color theme="1"/>
        <rFont val="Times New Roman"/>
        <family val="1"/>
        <charset val="204"/>
      </rPr>
      <t>бронза,прозрачный</t>
    </r>
  </si>
  <si>
    <t>4 мм прозрачный Rational 0,42</t>
  </si>
  <si>
    <r>
      <t>4 мм Novattro 0,75</t>
    </r>
    <r>
      <rPr>
        <sz val="10"/>
        <color theme="1"/>
        <rFont val="Times New Roman"/>
        <family val="1"/>
        <charset val="204"/>
      </rPr>
      <t>прозрачный,бронза</t>
    </r>
  </si>
  <si>
    <t xml:space="preserve">г.Оренбург, ул.Механизаторов 1\1  </t>
  </si>
  <si>
    <t>Wogel</t>
  </si>
  <si>
    <t>4 мм прозрачный Eurotek 0,55</t>
  </si>
  <si>
    <t>6мм цветной Woggel 1,05</t>
  </si>
  <si>
    <t>8мм прозрачный Woggel 1,25</t>
  </si>
  <si>
    <t>8мм цветной Woggel 1,25</t>
  </si>
  <si>
    <t>10мм прозрачный Woggel 1,42</t>
  </si>
  <si>
    <t>10мм цветной Woggel 1,42</t>
  </si>
  <si>
    <t>8 прозрачный Skyglass 0,95</t>
  </si>
  <si>
    <t>8 цветной Skyglass 0,95</t>
  </si>
  <si>
    <t>10 прозрачная Skyglass 1,2</t>
  </si>
  <si>
    <t>8мм цветной Ecovice 1,2</t>
  </si>
  <si>
    <t xml:space="preserve">10 мм цветной Ecovice 1,4 </t>
  </si>
  <si>
    <t>6мм цветной Ecovice 1,2</t>
  </si>
  <si>
    <t>бронза</t>
  </si>
  <si>
    <t>МПК трапеция 1,05 х 2,00 х 0,8</t>
  </si>
  <si>
    <t>коричневый</t>
  </si>
  <si>
    <t>МПК трапеция 1,05 х 2,00 х 1,3</t>
  </si>
  <si>
    <t>10 цветной Skyglass 1,2</t>
  </si>
  <si>
    <t>4 мм прозрачный PRACTIQ 0,52</t>
  </si>
  <si>
    <t>10мм цветной Rational 0,99</t>
  </si>
  <si>
    <t>4мм прозрачный Woggel 0,65</t>
  </si>
  <si>
    <t>6мм прозрачный Woggel 1,05</t>
  </si>
  <si>
    <t>6мм цветной Skyglass 0,8</t>
  </si>
  <si>
    <t>6 мм прозрачный Rationa 0,78</t>
  </si>
  <si>
    <t>6 мм белый Rational 0,78</t>
  </si>
  <si>
    <t>10 цветная GOLDEN PLAST  1,2</t>
  </si>
  <si>
    <t>6мм прозрачный Skyglass 0,8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</si>
</sst>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3" fontId="1" fillId="0" borderId="4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1" fontId="1" fillId="0" borderId="4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3" fontId="3" fillId="0" borderId="4" xfId="0" applyNumberFormat="1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" fontId="3" fillId="0" borderId="4" xfId="0" applyNumberFormat="1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3" fontId="1" fillId="0" borderId="8" xfId="0" applyNumberFormat="1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1" fontId="1" fillId="0" borderId="8" xfId="0" applyNumberFormat="1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14" fontId="0" fillId="0" borderId="0" xfId="0" applyNumberFormat="1"/>
    <xf numFmtId="0" fontId="5" fillId="0" borderId="6" xfId="0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5" fillId="0" borderId="5" xfId="0" applyFont="1" applyBorder="1" applyAlignment="1">
      <alignment horizontal="center" textRotation="90" readingOrder="2"/>
    </xf>
    <xf numFmtId="0" fontId="5" fillId="0" borderId="6" xfId="0" applyFont="1" applyBorder="1" applyAlignment="1">
      <alignment horizontal="center" textRotation="90" readingOrder="2"/>
    </xf>
    <xf numFmtId="0" fontId="5" fillId="0" borderId="3" xfId="0" applyFont="1" applyBorder="1" applyAlignment="1">
      <alignment horizontal="center" textRotation="90" readingOrder="2"/>
    </xf>
    <xf numFmtId="0" fontId="5" fillId="0" borderId="5" xfId="0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5" fillId="0" borderId="3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0</xdr:rowOff>
    </xdr:from>
    <xdr:to>
      <xdr:col>5</xdr:col>
      <xdr:colOff>1245870</xdr:colOff>
      <xdr:row>7</xdr:row>
      <xdr:rowOff>161290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3900" y="184150"/>
          <a:ext cx="4528820" cy="12661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63"/>
  <sheetViews>
    <sheetView tabSelected="1" zoomScale="87" zoomScaleNormal="87" workbookViewId="0">
      <selection activeCell="C18" sqref="C18"/>
    </sheetView>
  </sheetViews>
  <sheetFormatPr defaultRowHeight="15"/>
  <cols>
    <col min="2" max="2" width="38.85546875" customWidth="1"/>
    <col min="3" max="3" width="16.5703125" customWidth="1"/>
    <col min="4" max="4" width="15.5703125" customWidth="1"/>
    <col min="5" max="5" width="15.42578125" customWidth="1"/>
    <col min="6" max="6" width="20" customWidth="1"/>
    <col min="7" max="7" width="17.28515625" customWidth="1"/>
  </cols>
  <sheetData>
    <row r="2" spans="1:7">
      <c r="B2" s="16">
        <v>45231</v>
      </c>
    </row>
    <row r="8" spans="1:7" ht="15.75" thickBot="1">
      <c r="B8" t="s">
        <v>41</v>
      </c>
      <c r="G8" t="s">
        <v>21</v>
      </c>
    </row>
    <row r="9" spans="1:7" ht="32.25" thickBot="1">
      <c r="B9" s="4" t="s">
        <v>0</v>
      </c>
      <c r="C9" s="5" t="s">
        <v>1</v>
      </c>
      <c r="D9" s="5" t="s">
        <v>2</v>
      </c>
      <c r="E9" s="5" t="s">
        <v>3</v>
      </c>
      <c r="F9" s="5" t="s">
        <v>4</v>
      </c>
      <c r="G9" s="5" t="s">
        <v>5</v>
      </c>
    </row>
    <row r="10" spans="1:7" ht="19.5" customHeight="1" thickBot="1">
      <c r="A10" s="19" t="s">
        <v>22</v>
      </c>
      <c r="B10" s="15" t="s">
        <v>43</v>
      </c>
      <c r="C10" s="8">
        <f>F10/4+20</f>
        <v>1495</v>
      </c>
      <c r="D10" s="9">
        <f>F10/2+20</f>
        <v>2970</v>
      </c>
      <c r="E10" s="8">
        <f>G10*24.6</f>
        <v>5759.5238095238101</v>
      </c>
      <c r="F10" s="8">
        <v>5900</v>
      </c>
      <c r="G10" s="10">
        <f>F10/25.2</f>
        <v>234.12698412698413</v>
      </c>
    </row>
    <row r="11" spans="1:7" ht="19.5" customHeight="1" thickBot="1">
      <c r="A11" s="20"/>
      <c r="B11" s="2" t="s">
        <v>8</v>
      </c>
      <c r="C11" s="3">
        <f t="shared" ref="C11" si="0">F11/4+20</f>
        <v>1557.5</v>
      </c>
      <c r="D11" s="1">
        <f t="shared" ref="D11" si="1">F11/2+20</f>
        <v>3095</v>
      </c>
      <c r="E11" s="3">
        <f t="shared" ref="E11" si="2">G11*24.5</f>
        <v>5979.166666666667</v>
      </c>
      <c r="F11" s="3">
        <v>6150</v>
      </c>
      <c r="G11" s="6">
        <f t="shared" ref="G11" si="3">F11/25.2</f>
        <v>244.04761904761907</v>
      </c>
    </row>
    <row r="12" spans="1:7" ht="19.5" customHeight="1" thickBot="1">
      <c r="A12" s="20"/>
      <c r="B12" s="7" t="s">
        <v>26</v>
      </c>
      <c r="C12" s="8">
        <f>F12/4+20</f>
        <v>2095</v>
      </c>
      <c r="D12" s="9">
        <f>F12/2+20</f>
        <v>4170</v>
      </c>
      <c r="E12" s="8">
        <f>G12*24.5</f>
        <v>8069.4444444444453</v>
      </c>
      <c r="F12" s="8">
        <v>8300</v>
      </c>
      <c r="G12" s="6">
        <f>F12/25.2</f>
        <v>329.3650793650794</v>
      </c>
    </row>
    <row r="13" spans="1:7" ht="19.5" thickBot="1">
      <c r="A13" s="20"/>
      <c r="B13" s="2" t="s">
        <v>9</v>
      </c>
      <c r="C13" s="3">
        <f t="shared" ref="C13:C35" si="4">F13/4+20</f>
        <v>2195</v>
      </c>
      <c r="D13" s="1">
        <f t="shared" ref="D13:D35" si="5">F13/2+20</f>
        <v>4370</v>
      </c>
      <c r="E13" s="3">
        <f t="shared" ref="E13:E35" si="6">G13*24.5</f>
        <v>8458.3333333333339</v>
      </c>
      <c r="F13" s="3">
        <v>8700</v>
      </c>
      <c r="G13" s="6">
        <f t="shared" ref="G13:G35" si="7">F13/25.2</f>
        <v>345.23809523809524</v>
      </c>
    </row>
    <row r="14" spans="1:7" ht="19.5" thickBot="1">
      <c r="A14" s="20"/>
      <c r="B14" s="2" t="s">
        <v>54</v>
      </c>
      <c r="C14" s="3"/>
      <c r="D14" s="1">
        <f t="shared" si="5"/>
        <v>5245</v>
      </c>
      <c r="E14" s="3"/>
      <c r="F14" s="3">
        <v>10450</v>
      </c>
      <c r="G14" s="6">
        <f t="shared" si="7"/>
        <v>414.6825396825397</v>
      </c>
    </row>
    <row r="15" spans="1:7" ht="19.5" thickBot="1">
      <c r="A15" s="20"/>
      <c r="B15" s="2" t="s">
        <v>10</v>
      </c>
      <c r="C15" s="3">
        <f t="shared" si="4"/>
        <v>2432.5</v>
      </c>
      <c r="D15" s="1">
        <f t="shared" si="5"/>
        <v>4845</v>
      </c>
      <c r="E15" s="3">
        <f t="shared" si="6"/>
        <v>9381.9444444444453</v>
      </c>
      <c r="F15" s="3">
        <v>9650</v>
      </c>
      <c r="G15" s="6">
        <f t="shared" si="7"/>
        <v>382.93650793650795</v>
      </c>
    </row>
    <row r="16" spans="1:7" ht="19.5" thickBot="1">
      <c r="A16" s="20"/>
      <c r="B16" s="2" t="s">
        <v>12</v>
      </c>
      <c r="C16" s="3">
        <f t="shared" si="4"/>
        <v>2545</v>
      </c>
      <c r="D16" s="1">
        <f t="shared" si="5"/>
        <v>5070</v>
      </c>
      <c r="E16" s="3">
        <f t="shared" si="6"/>
        <v>9819.4444444444434</v>
      </c>
      <c r="F16" s="3">
        <v>10100</v>
      </c>
      <c r="G16" s="6">
        <f t="shared" si="7"/>
        <v>400.79365079365078</v>
      </c>
    </row>
    <row r="17" spans="1:7" ht="19.5" thickBot="1">
      <c r="A17" s="20"/>
      <c r="B17" s="2" t="s">
        <v>52</v>
      </c>
      <c r="C17" s="3"/>
      <c r="D17" s="1">
        <f t="shared" si="5"/>
        <v>6170</v>
      </c>
      <c r="E17" s="3"/>
      <c r="F17" s="3">
        <v>12300</v>
      </c>
      <c r="G17" s="6">
        <f t="shared" si="7"/>
        <v>488.09523809523813</v>
      </c>
    </row>
    <row r="18" spans="1:7" ht="19.5" thickBot="1">
      <c r="A18" s="20"/>
      <c r="B18" s="2" t="s">
        <v>53</v>
      </c>
      <c r="C18" s="3"/>
      <c r="D18" s="1">
        <f t="shared" si="5"/>
        <v>7270</v>
      </c>
      <c r="E18" s="3"/>
      <c r="F18" s="3">
        <v>14500</v>
      </c>
      <c r="G18" s="6">
        <f t="shared" si="7"/>
        <v>575.39682539682542</v>
      </c>
    </row>
    <row r="19" spans="1:7" ht="19.5" thickBot="1">
      <c r="A19" s="20"/>
      <c r="B19" s="2" t="s">
        <v>14</v>
      </c>
      <c r="C19" s="3">
        <f t="shared" si="4"/>
        <v>2695</v>
      </c>
      <c r="D19" s="1">
        <f t="shared" si="5"/>
        <v>5370</v>
      </c>
      <c r="E19" s="3">
        <f t="shared" si="6"/>
        <v>10402.777777777779</v>
      </c>
      <c r="F19" s="3">
        <v>10700</v>
      </c>
      <c r="G19" s="6">
        <f t="shared" si="7"/>
        <v>424.60317460317464</v>
      </c>
    </row>
    <row r="20" spans="1:7" ht="21" customHeight="1" thickBot="1">
      <c r="A20" s="21"/>
      <c r="B20" s="11" t="s">
        <v>15</v>
      </c>
      <c r="C20" s="12">
        <f t="shared" si="4"/>
        <v>2820</v>
      </c>
      <c r="D20" s="13">
        <f t="shared" si="5"/>
        <v>5620</v>
      </c>
      <c r="E20" s="12">
        <f t="shared" si="6"/>
        <v>10888.888888888889</v>
      </c>
      <c r="F20" s="12">
        <v>11200</v>
      </c>
      <c r="G20" s="14">
        <f t="shared" si="7"/>
        <v>444.44444444444446</v>
      </c>
    </row>
    <row r="21" spans="1:7" ht="19.5" thickBot="1">
      <c r="A21" s="22" t="s">
        <v>23</v>
      </c>
      <c r="B21" s="2" t="s">
        <v>6</v>
      </c>
      <c r="C21" s="3">
        <f t="shared" si="4"/>
        <v>1820</v>
      </c>
      <c r="D21" s="1">
        <f t="shared" si="5"/>
        <v>3620</v>
      </c>
      <c r="E21" s="3">
        <f t="shared" si="6"/>
        <v>7000</v>
      </c>
      <c r="F21" s="3">
        <v>7200</v>
      </c>
      <c r="G21" s="6">
        <f t="shared" si="7"/>
        <v>285.71428571428572</v>
      </c>
    </row>
    <row r="22" spans="1:7" ht="19.5" thickBot="1">
      <c r="A22" s="23"/>
      <c r="B22" s="2" t="s">
        <v>7</v>
      </c>
      <c r="C22" s="3">
        <f t="shared" si="4"/>
        <v>2195</v>
      </c>
      <c r="D22" s="1">
        <f t="shared" si="5"/>
        <v>4370</v>
      </c>
      <c r="E22" s="3">
        <f t="shared" si="6"/>
        <v>8458.3333333333339</v>
      </c>
      <c r="F22" s="3">
        <v>8700</v>
      </c>
      <c r="G22" s="6">
        <f t="shared" si="7"/>
        <v>345.23809523809524</v>
      </c>
    </row>
    <row r="23" spans="1:7" ht="17.25" customHeight="1" thickBot="1">
      <c r="A23" s="23"/>
      <c r="B23" s="2" t="s">
        <v>60</v>
      </c>
      <c r="C23" s="3">
        <f t="shared" si="4"/>
        <v>1320</v>
      </c>
      <c r="D23" s="1">
        <f t="shared" si="5"/>
        <v>2620</v>
      </c>
      <c r="E23" s="3">
        <f t="shared" si="6"/>
        <v>5055.5555555555557</v>
      </c>
      <c r="F23" s="3">
        <v>5200</v>
      </c>
      <c r="G23" s="6">
        <f t="shared" si="7"/>
        <v>206.34920634920636</v>
      </c>
    </row>
    <row r="24" spans="1:7" ht="19.5" thickBot="1">
      <c r="A24" s="23"/>
      <c r="B24" s="2" t="s">
        <v>18</v>
      </c>
      <c r="C24" s="3">
        <f t="shared" si="4"/>
        <v>3495</v>
      </c>
      <c r="D24" s="1">
        <f t="shared" si="5"/>
        <v>6970</v>
      </c>
      <c r="E24" s="3">
        <f t="shared" si="6"/>
        <v>13513.888888888889</v>
      </c>
      <c r="F24" s="3">
        <v>13900</v>
      </c>
      <c r="G24" s="6">
        <f t="shared" si="7"/>
        <v>551.58730158730157</v>
      </c>
    </row>
    <row r="25" spans="1:7" ht="19.5" thickBot="1">
      <c r="A25" s="23"/>
      <c r="B25" s="2" t="s">
        <v>11</v>
      </c>
      <c r="C25" s="3">
        <f t="shared" si="4"/>
        <v>3707.5</v>
      </c>
      <c r="D25" s="1">
        <f t="shared" si="5"/>
        <v>7395</v>
      </c>
      <c r="E25" s="3">
        <f t="shared" si="6"/>
        <v>14340.277777777779</v>
      </c>
      <c r="F25" s="3">
        <v>14750</v>
      </c>
      <c r="G25" s="6">
        <f t="shared" si="7"/>
        <v>585.31746031746036</v>
      </c>
    </row>
    <row r="26" spans="1:7" ht="19.5" thickBot="1">
      <c r="A26" s="24"/>
      <c r="B26" s="11" t="s">
        <v>19</v>
      </c>
      <c r="C26" s="12">
        <f t="shared" si="4"/>
        <v>4020</v>
      </c>
      <c r="D26" s="13">
        <f t="shared" si="5"/>
        <v>8020</v>
      </c>
      <c r="E26" s="12">
        <f t="shared" si="6"/>
        <v>15555.555555555557</v>
      </c>
      <c r="F26" s="12">
        <v>16000</v>
      </c>
      <c r="G26" s="14">
        <f t="shared" si="7"/>
        <v>634.92063492063494</v>
      </c>
    </row>
    <row r="27" spans="1:7" ht="28.5" customHeight="1" thickBot="1">
      <c r="A27" s="22" t="s">
        <v>24</v>
      </c>
      <c r="B27" s="7" t="s">
        <v>39</v>
      </c>
      <c r="C27" s="8"/>
      <c r="D27" s="9">
        <v>2300</v>
      </c>
      <c r="E27" s="3"/>
      <c r="F27" s="3"/>
      <c r="G27" s="6"/>
    </row>
    <row r="28" spans="1:7" ht="19.5" customHeight="1" thickBot="1">
      <c r="A28" s="23"/>
      <c r="B28" s="2" t="s">
        <v>38</v>
      </c>
      <c r="C28" s="3">
        <f t="shared" si="4"/>
        <v>1245</v>
      </c>
      <c r="D28" s="1">
        <f t="shared" si="5"/>
        <v>2470</v>
      </c>
      <c r="E28" s="3">
        <f t="shared" si="6"/>
        <v>4763.8888888888896</v>
      </c>
      <c r="F28" s="3">
        <v>4900</v>
      </c>
      <c r="G28" s="6">
        <f t="shared" si="7"/>
        <v>194.44444444444446</v>
      </c>
    </row>
    <row r="29" spans="1:7" ht="22.5" customHeight="1" thickBot="1">
      <c r="A29" s="23"/>
      <c r="B29" s="2" t="s">
        <v>40</v>
      </c>
      <c r="C29" s="3">
        <f t="shared" si="4"/>
        <v>2232.5</v>
      </c>
      <c r="D29" s="1">
        <f t="shared" si="5"/>
        <v>4445</v>
      </c>
      <c r="E29" s="3">
        <f t="shared" si="6"/>
        <v>8604.1666666666679</v>
      </c>
      <c r="F29" s="3">
        <v>8850</v>
      </c>
      <c r="G29" s="6">
        <f t="shared" si="7"/>
        <v>351.1904761904762</v>
      </c>
    </row>
    <row r="30" spans="1:7" ht="21" customHeight="1" thickBot="1">
      <c r="A30" s="23"/>
      <c r="B30" s="2" t="s">
        <v>34</v>
      </c>
      <c r="C30" s="3">
        <f t="shared" si="4"/>
        <v>2457.5</v>
      </c>
      <c r="D30" s="1">
        <f t="shared" si="5"/>
        <v>4895</v>
      </c>
      <c r="E30" s="3">
        <f t="shared" si="6"/>
        <v>9479.1666666666679</v>
      </c>
      <c r="F30" s="3">
        <v>9750</v>
      </c>
      <c r="G30" s="6">
        <f t="shared" si="7"/>
        <v>386.90476190476193</v>
      </c>
    </row>
    <row r="31" spans="1:7" ht="21" customHeight="1" thickBot="1">
      <c r="A31" s="23"/>
      <c r="B31" s="2" t="s">
        <v>65</v>
      </c>
      <c r="C31" s="3"/>
      <c r="D31" s="1">
        <f t="shared" si="5"/>
        <v>3920</v>
      </c>
      <c r="E31" s="3"/>
      <c r="F31" s="3">
        <v>7800</v>
      </c>
      <c r="G31" s="6">
        <f t="shared" si="7"/>
        <v>309.52380952380952</v>
      </c>
    </row>
    <row r="32" spans="1:7" ht="21" customHeight="1" thickBot="1">
      <c r="A32" s="23"/>
      <c r="B32" s="2" t="s">
        <v>66</v>
      </c>
      <c r="C32" s="3">
        <f t="shared" si="4"/>
        <v>2295</v>
      </c>
      <c r="D32" s="1">
        <f t="shared" si="5"/>
        <v>4570</v>
      </c>
      <c r="E32" s="3">
        <f t="shared" si="6"/>
        <v>8847.2222222222226</v>
      </c>
      <c r="F32" s="3">
        <v>9100</v>
      </c>
      <c r="G32" s="6">
        <f t="shared" si="7"/>
        <v>361.11111111111114</v>
      </c>
    </row>
    <row r="33" spans="1:7" ht="22.5" customHeight="1" thickBot="1">
      <c r="A33" s="23"/>
      <c r="B33" s="2" t="s">
        <v>35</v>
      </c>
      <c r="C33" s="3">
        <f t="shared" si="4"/>
        <v>3570</v>
      </c>
      <c r="D33" s="1">
        <f t="shared" si="5"/>
        <v>7120</v>
      </c>
      <c r="E33" s="3">
        <f t="shared" si="6"/>
        <v>13805.555555555555</v>
      </c>
      <c r="F33" s="3">
        <v>14200</v>
      </c>
      <c r="G33" s="6">
        <f t="shared" si="7"/>
        <v>563.49206349206349</v>
      </c>
    </row>
    <row r="34" spans="1:7" ht="19.5" thickBot="1">
      <c r="A34" s="23"/>
      <c r="B34" s="2" t="s">
        <v>17</v>
      </c>
      <c r="C34" s="3">
        <f t="shared" si="4"/>
        <v>3920</v>
      </c>
      <c r="D34" s="1">
        <f t="shared" si="5"/>
        <v>7820</v>
      </c>
      <c r="E34" s="3">
        <f t="shared" si="6"/>
        <v>15166.666666666666</v>
      </c>
      <c r="F34" s="3">
        <v>15600</v>
      </c>
      <c r="G34" s="6">
        <f t="shared" si="7"/>
        <v>619.04761904761904</v>
      </c>
    </row>
    <row r="35" spans="1:7" ht="19.5" thickBot="1">
      <c r="A35" s="23"/>
      <c r="B35" s="2" t="s">
        <v>32</v>
      </c>
      <c r="C35" s="3">
        <f t="shared" si="4"/>
        <v>2445</v>
      </c>
      <c r="D35" s="1">
        <f t="shared" si="5"/>
        <v>4870</v>
      </c>
      <c r="E35" s="3">
        <f t="shared" si="6"/>
        <v>9430.5555555555566</v>
      </c>
      <c r="F35" s="3">
        <v>9700</v>
      </c>
      <c r="G35" s="6">
        <f t="shared" si="7"/>
        <v>384.92063492063494</v>
      </c>
    </row>
    <row r="36" spans="1:7" ht="20.25" customHeight="1" thickBot="1">
      <c r="A36" s="23"/>
      <c r="B36" s="2" t="s">
        <v>36</v>
      </c>
      <c r="C36" s="3">
        <f t="shared" ref="C36" si="8">F36/4+20</f>
        <v>4145</v>
      </c>
      <c r="D36" s="1">
        <f t="shared" ref="D36:D63" si="9">F36/2+20</f>
        <v>8270</v>
      </c>
      <c r="E36" s="3">
        <f>G36*24.6</f>
        <v>16107.142857142859</v>
      </c>
      <c r="F36" s="3">
        <v>16500</v>
      </c>
      <c r="G36" s="6">
        <f t="shared" ref="G36:G63" si="10">F36/25.2</f>
        <v>654.76190476190482</v>
      </c>
    </row>
    <row r="37" spans="1:7" ht="19.5" thickBot="1">
      <c r="A37" s="23"/>
      <c r="B37" s="2" t="s">
        <v>13</v>
      </c>
      <c r="C37" s="3">
        <f t="shared" ref="C37:C40" si="11">F37/4+20</f>
        <v>4570</v>
      </c>
      <c r="D37" s="1">
        <f t="shared" ref="D37:D62" si="12">F37/2+20</f>
        <v>9120</v>
      </c>
      <c r="E37" s="3">
        <f t="shared" ref="E37:E40" si="13">G37*24.5</f>
        <v>17694.444444444445</v>
      </c>
      <c r="F37" s="3">
        <v>18200</v>
      </c>
      <c r="G37" s="6">
        <f t="shared" ref="G37:G62" si="14">F37/25.2</f>
        <v>722.22222222222229</v>
      </c>
    </row>
    <row r="38" spans="1:7" ht="19.5" thickBot="1">
      <c r="A38" s="23"/>
      <c r="B38" s="2" t="s">
        <v>61</v>
      </c>
      <c r="C38" s="3">
        <f t="shared" si="11"/>
        <v>2920</v>
      </c>
      <c r="D38" s="1">
        <f t="shared" si="12"/>
        <v>5820</v>
      </c>
      <c r="E38" s="3">
        <f t="shared" si="13"/>
        <v>11277.777777777777</v>
      </c>
      <c r="F38" s="3">
        <v>11600</v>
      </c>
      <c r="G38" s="6">
        <f t="shared" si="14"/>
        <v>460.3174603174603</v>
      </c>
    </row>
    <row r="39" spans="1:7" ht="21.75" customHeight="1" thickBot="1">
      <c r="A39" s="23"/>
      <c r="B39" s="2" t="s">
        <v>37</v>
      </c>
      <c r="C39" s="3">
        <f t="shared" si="11"/>
        <v>4745</v>
      </c>
      <c r="D39" s="1">
        <f t="shared" si="12"/>
        <v>9470</v>
      </c>
      <c r="E39" s="3">
        <f t="shared" si="13"/>
        <v>18375</v>
      </c>
      <c r="F39" s="3">
        <v>18900</v>
      </c>
      <c r="G39" s="6">
        <f t="shared" si="14"/>
        <v>750</v>
      </c>
    </row>
    <row r="40" spans="1:7" ht="19.5" thickBot="1">
      <c r="A40" s="23"/>
      <c r="B40" s="2" t="s">
        <v>16</v>
      </c>
      <c r="C40" s="3">
        <f t="shared" si="11"/>
        <v>5210</v>
      </c>
      <c r="D40" s="1">
        <f t="shared" si="12"/>
        <v>10400</v>
      </c>
      <c r="E40" s="3">
        <f t="shared" si="13"/>
        <v>20183.333333333336</v>
      </c>
      <c r="F40" s="3">
        <v>20760</v>
      </c>
      <c r="G40" s="6">
        <f t="shared" si="14"/>
        <v>823.80952380952385</v>
      </c>
    </row>
    <row r="41" spans="1:7" ht="19.5" thickBot="1">
      <c r="A41" s="22" t="s">
        <v>42</v>
      </c>
      <c r="B41" s="7" t="s">
        <v>62</v>
      </c>
      <c r="C41" s="8"/>
      <c r="D41" s="9">
        <f t="shared" si="12"/>
        <v>3870</v>
      </c>
      <c r="E41" s="8"/>
      <c r="F41" s="8">
        <v>7700</v>
      </c>
      <c r="G41" s="10">
        <f t="shared" si="14"/>
        <v>305.55555555555554</v>
      </c>
    </row>
    <row r="42" spans="1:7" ht="19.5" thickBot="1">
      <c r="A42" s="23"/>
      <c r="B42" s="7" t="s">
        <v>63</v>
      </c>
      <c r="C42" s="8"/>
      <c r="D42" s="9">
        <f t="shared" si="12"/>
        <v>6170</v>
      </c>
      <c r="E42" s="8"/>
      <c r="F42" s="8">
        <v>12300</v>
      </c>
      <c r="G42" s="10">
        <f t="shared" si="14"/>
        <v>488.09523809523813</v>
      </c>
    </row>
    <row r="43" spans="1:7" ht="19.5" thickBot="1">
      <c r="A43" s="23"/>
      <c r="B43" s="2" t="s">
        <v>44</v>
      </c>
      <c r="C43" s="3"/>
      <c r="D43" s="1">
        <f t="shared" si="12"/>
        <v>6470</v>
      </c>
      <c r="E43" s="3"/>
      <c r="F43" s="3">
        <v>12900</v>
      </c>
      <c r="G43" s="6">
        <f t="shared" si="14"/>
        <v>511.90476190476193</v>
      </c>
    </row>
    <row r="44" spans="1:7" ht="21.75" customHeight="1" thickBot="1">
      <c r="A44" s="23"/>
      <c r="B44" s="7" t="s">
        <v>68</v>
      </c>
      <c r="C44" s="8"/>
      <c r="D44" s="9">
        <f t="shared" si="12"/>
        <v>4470</v>
      </c>
      <c r="E44" s="8"/>
      <c r="F44" s="8">
        <v>8900</v>
      </c>
      <c r="G44" s="10">
        <f t="shared" si="14"/>
        <v>353.17460317460319</v>
      </c>
    </row>
    <row r="45" spans="1:7" ht="19.5" thickBot="1">
      <c r="A45" s="23"/>
      <c r="B45" s="7" t="s">
        <v>64</v>
      </c>
      <c r="C45" s="8"/>
      <c r="D45" s="1">
        <f t="shared" si="12"/>
        <v>4670</v>
      </c>
      <c r="E45" s="3"/>
      <c r="F45" s="3">
        <v>9300</v>
      </c>
      <c r="G45" s="6">
        <f t="shared" si="14"/>
        <v>369.04761904761904</v>
      </c>
    </row>
    <row r="46" spans="1:7" ht="19.5" thickBot="1">
      <c r="A46" s="23"/>
      <c r="B46" s="2" t="s">
        <v>45</v>
      </c>
      <c r="C46" s="3"/>
      <c r="D46" s="1">
        <f t="shared" si="12"/>
        <v>7420</v>
      </c>
      <c r="E46" s="3"/>
      <c r="F46" s="3">
        <v>14800</v>
      </c>
      <c r="G46" s="6">
        <f t="shared" si="14"/>
        <v>587.30158730158735</v>
      </c>
    </row>
    <row r="47" spans="1:7" ht="19.5" thickBot="1">
      <c r="A47" s="23"/>
      <c r="B47" s="2" t="s">
        <v>46</v>
      </c>
      <c r="C47" s="3"/>
      <c r="D47" s="1">
        <f t="shared" si="12"/>
        <v>7820</v>
      </c>
      <c r="E47" s="3"/>
      <c r="F47" s="3">
        <v>15600</v>
      </c>
      <c r="G47" s="6">
        <f t="shared" si="14"/>
        <v>619.04761904761904</v>
      </c>
    </row>
    <row r="48" spans="1:7" ht="19.5" thickBot="1">
      <c r="A48" s="23"/>
      <c r="B48" s="2" t="s">
        <v>47</v>
      </c>
      <c r="C48" s="3"/>
      <c r="D48" s="1">
        <f t="shared" si="12"/>
        <v>8320</v>
      </c>
      <c r="E48" s="3"/>
      <c r="F48" s="3">
        <v>16600</v>
      </c>
      <c r="G48" s="6">
        <f t="shared" si="14"/>
        <v>658.73015873015879</v>
      </c>
    </row>
    <row r="49" spans="1:7" ht="19.5" thickBot="1">
      <c r="A49" s="23"/>
      <c r="B49" s="2" t="s">
        <v>48</v>
      </c>
      <c r="C49" s="3"/>
      <c r="D49" s="1">
        <f t="shared" si="12"/>
        <v>8720</v>
      </c>
      <c r="E49" s="3"/>
      <c r="F49" s="3">
        <v>17400</v>
      </c>
      <c r="G49" s="6">
        <f t="shared" si="14"/>
        <v>690.47619047619048</v>
      </c>
    </row>
    <row r="50" spans="1:7" ht="19.5" thickBot="1">
      <c r="A50" s="23"/>
      <c r="B50" s="2" t="s">
        <v>49</v>
      </c>
      <c r="C50" s="3"/>
      <c r="D50" s="1">
        <f t="shared" si="12"/>
        <v>5420</v>
      </c>
      <c r="E50" s="3"/>
      <c r="F50" s="3">
        <v>10800</v>
      </c>
      <c r="G50" s="6">
        <f t="shared" si="14"/>
        <v>428.57142857142856</v>
      </c>
    </row>
    <row r="51" spans="1:7" ht="19.5" thickBot="1">
      <c r="A51" s="23"/>
      <c r="B51" s="2" t="s">
        <v>50</v>
      </c>
      <c r="C51" s="3"/>
      <c r="D51" s="1">
        <f t="shared" si="12"/>
        <v>5745</v>
      </c>
      <c r="E51" s="3"/>
      <c r="F51" s="3">
        <v>11450</v>
      </c>
      <c r="G51" s="6">
        <f t="shared" si="14"/>
        <v>454.3650793650794</v>
      </c>
    </row>
    <row r="52" spans="1:7" ht="19.5" thickBot="1">
      <c r="A52" s="23"/>
      <c r="B52" s="2" t="s">
        <v>59</v>
      </c>
      <c r="C52" s="3"/>
      <c r="D52" s="1">
        <f t="shared" si="12"/>
        <v>7070</v>
      </c>
      <c r="E52" s="3"/>
      <c r="F52" s="3">
        <v>14100</v>
      </c>
      <c r="G52" s="6">
        <f t="shared" si="14"/>
        <v>559.52380952380952</v>
      </c>
    </row>
    <row r="53" spans="1:7" ht="19.5" thickBot="1">
      <c r="A53" s="23"/>
      <c r="B53" s="2" t="s">
        <v>51</v>
      </c>
      <c r="C53" s="3"/>
      <c r="D53" s="1">
        <f t="shared" si="12"/>
        <v>6770</v>
      </c>
      <c r="E53" s="3"/>
      <c r="F53" s="3">
        <v>13500</v>
      </c>
      <c r="G53" s="6">
        <f t="shared" si="14"/>
        <v>535.71428571428578</v>
      </c>
    </row>
    <row r="54" spans="1:7" ht="19.5" customHeight="1" thickBot="1">
      <c r="A54" s="18"/>
      <c r="B54" s="2" t="s">
        <v>67</v>
      </c>
      <c r="C54" s="3"/>
      <c r="D54" s="1">
        <f t="shared" si="12"/>
        <v>5670</v>
      </c>
      <c r="E54" s="3"/>
      <c r="F54" s="3">
        <v>11300</v>
      </c>
      <c r="G54" s="6">
        <f t="shared" si="14"/>
        <v>448.41269841269843</v>
      </c>
    </row>
    <row r="55" spans="1:7" ht="19.5" thickBot="1">
      <c r="A55" s="17"/>
      <c r="B55" s="2" t="s">
        <v>56</v>
      </c>
      <c r="C55" s="3" t="s">
        <v>55</v>
      </c>
      <c r="D55" s="1" t="s">
        <v>57</v>
      </c>
      <c r="E55" s="3"/>
      <c r="F55" s="3">
        <v>1420</v>
      </c>
      <c r="G55" s="6">
        <f t="shared" si="14"/>
        <v>56.349206349206348</v>
      </c>
    </row>
    <row r="56" spans="1:7" ht="19.5" thickBot="1">
      <c r="A56" s="17"/>
      <c r="B56" s="2" t="s">
        <v>58</v>
      </c>
      <c r="C56" s="3" t="s">
        <v>55</v>
      </c>
      <c r="D56" s="1" t="s">
        <v>57</v>
      </c>
      <c r="E56" s="3"/>
      <c r="F56" s="3">
        <v>2300</v>
      </c>
      <c r="G56" s="6">
        <f t="shared" si="14"/>
        <v>91.269841269841265</v>
      </c>
    </row>
    <row r="57" spans="1:7" ht="19.5" thickBot="1">
      <c r="A57" s="22" t="s">
        <v>25</v>
      </c>
      <c r="B57" s="2" t="s">
        <v>28</v>
      </c>
      <c r="C57" s="3"/>
      <c r="D57" s="1">
        <f t="shared" si="12"/>
        <v>1920</v>
      </c>
      <c r="E57" s="3"/>
      <c r="F57" s="3">
        <v>3800</v>
      </c>
      <c r="G57" s="6">
        <f t="shared" si="14"/>
        <v>150.79365079365078</v>
      </c>
    </row>
    <row r="58" spans="1:7" ht="19.5" thickBot="1">
      <c r="A58" s="23"/>
      <c r="B58" s="2" t="s">
        <v>27</v>
      </c>
      <c r="C58" s="3"/>
      <c r="D58" s="1">
        <f t="shared" si="12"/>
        <v>6360</v>
      </c>
      <c r="E58" s="3"/>
      <c r="F58" s="3">
        <v>12680</v>
      </c>
      <c r="G58" s="6">
        <f t="shared" si="14"/>
        <v>503.17460317460319</v>
      </c>
    </row>
    <row r="59" spans="1:7" ht="21.75" customHeight="1" thickBot="1">
      <c r="A59" s="23"/>
      <c r="B59" s="2" t="s">
        <v>29</v>
      </c>
      <c r="C59" s="3"/>
      <c r="D59" s="1">
        <f t="shared" si="12"/>
        <v>7520</v>
      </c>
      <c r="E59" s="3"/>
      <c r="F59" s="3">
        <v>15000</v>
      </c>
      <c r="G59" s="6">
        <f t="shared" si="14"/>
        <v>595.2380952380953</v>
      </c>
    </row>
    <row r="60" spans="1:7" ht="22.5" customHeight="1" thickBot="1">
      <c r="A60" s="23"/>
      <c r="B60" s="2" t="s">
        <v>20</v>
      </c>
      <c r="C60" s="3"/>
      <c r="D60" s="1">
        <f t="shared" si="12"/>
        <v>7620</v>
      </c>
      <c r="E60" s="3"/>
      <c r="F60" s="3">
        <v>15200</v>
      </c>
      <c r="G60" s="6">
        <f t="shared" si="14"/>
        <v>603.17460317460313</v>
      </c>
    </row>
    <row r="61" spans="1:7" ht="19.5" thickBot="1">
      <c r="A61" s="23"/>
      <c r="B61" s="2" t="s">
        <v>30</v>
      </c>
      <c r="C61" s="3"/>
      <c r="D61" s="1">
        <f t="shared" si="12"/>
        <v>7620</v>
      </c>
      <c r="E61" s="3"/>
      <c r="F61" s="3">
        <v>15200</v>
      </c>
      <c r="G61" s="6">
        <f t="shared" si="14"/>
        <v>603.17460317460313</v>
      </c>
    </row>
    <row r="62" spans="1:7" ht="18.95" customHeight="1" thickBot="1">
      <c r="A62" s="23"/>
      <c r="B62" s="2" t="s">
        <v>33</v>
      </c>
      <c r="C62" s="3"/>
      <c r="D62" s="1">
        <f t="shared" si="12"/>
        <v>8020</v>
      </c>
      <c r="E62" s="3"/>
      <c r="F62" s="3">
        <v>16000</v>
      </c>
      <c r="G62" s="6">
        <f t="shared" si="14"/>
        <v>634.92063492063494</v>
      </c>
    </row>
    <row r="63" spans="1:7" ht="20.25" customHeight="1" thickBot="1">
      <c r="A63" s="24"/>
      <c r="B63" s="2" t="s">
        <v>31</v>
      </c>
      <c r="C63" s="3"/>
      <c r="D63" s="1">
        <f t="shared" si="9"/>
        <v>8020</v>
      </c>
      <c r="E63" s="3"/>
      <c r="F63" s="3">
        <v>16000</v>
      </c>
      <c r="G63" s="6">
        <f t="shared" si="10"/>
        <v>634.92063492063494</v>
      </c>
    </row>
  </sheetData>
  <mergeCells count="5">
    <mergeCell ref="A10:A20"/>
    <mergeCell ref="A21:A26"/>
    <mergeCell ref="A27:A40"/>
    <mergeCell ref="A57:A63"/>
    <mergeCell ref="A41:A53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" sqref="B3:H12"/>
    </sheetView>
  </sheetViews>
  <sheetFormatPr defaultRowHeight="15"/>
  <cols>
    <col min="2" max="2" width="8.7109375" customWidth="1"/>
    <col min="3" max="3" width="9.140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1" sqref="A4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Tatyana</cp:lastModifiedBy>
  <cp:lastPrinted>2023-11-01T05:50:39Z</cp:lastPrinted>
  <dcterms:created xsi:type="dcterms:W3CDTF">2018-05-18T05:36:58Z</dcterms:created>
  <dcterms:modified xsi:type="dcterms:W3CDTF">2023-11-01T05:52:18Z</dcterms:modified>
</cp:coreProperties>
</file>