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yana\Documents\"/>
    </mc:Choice>
  </mc:AlternateContent>
  <xr:revisionPtr revIDLastSave="0" documentId="13_ncr:1_{EA74E4F0-2B2C-426B-958F-83427FDAFC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2" i="1"/>
  <c r="D65" i="1"/>
  <c r="D62" i="1"/>
  <c r="G73" i="1"/>
  <c r="G72" i="1"/>
  <c r="G71" i="1"/>
  <c r="G70" i="1"/>
  <c r="G69" i="1"/>
  <c r="G68" i="1"/>
  <c r="G67" i="1"/>
  <c r="G66" i="1"/>
  <c r="D66" i="1"/>
  <c r="G64" i="1"/>
  <c r="D64" i="1"/>
  <c r="G63" i="1"/>
  <c r="D63" i="1"/>
  <c r="G61" i="1"/>
  <c r="D61" i="1"/>
  <c r="G44" i="1"/>
  <c r="D44" i="1"/>
  <c r="G18" i="1"/>
  <c r="D18" i="1"/>
  <c r="G42" i="1"/>
  <c r="G41" i="1"/>
  <c r="E41" i="1" s="1"/>
  <c r="D41" i="1"/>
  <c r="C41" i="1"/>
  <c r="G57" i="1"/>
  <c r="D57" i="1"/>
  <c r="G48" i="1"/>
  <c r="D48" i="1"/>
  <c r="G47" i="1"/>
  <c r="D47" i="1"/>
  <c r="G45" i="1"/>
  <c r="D45" i="1"/>
  <c r="D46" i="1"/>
  <c r="G46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G58" i="1"/>
  <c r="G59" i="1"/>
  <c r="D60" i="1"/>
  <c r="G60" i="1"/>
  <c r="C39" i="1"/>
  <c r="G39" i="1"/>
  <c r="E39" i="1" s="1"/>
  <c r="D39" i="1"/>
  <c r="G32" i="1"/>
  <c r="D32" i="1"/>
  <c r="C24" i="1"/>
  <c r="G24" i="1"/>
  <c r="E24" i="1" s="1"/>
  <c r="D24" i="1"/>
  <c r="D43" i="1"/>
  <c r="G43" i="1"/>
  <c r="G14" i="1" l="1"/>
  <c r="D14" i="1"/>
  <c r="G33" i="1"/>
  <c r="E33" i="1" s="1"/>
  <c r="D33" i="1"/>
  <c r="C33" i="1"/>
  <c r="G17" i="1"/>
  <c r="D17" i="1"/>
  <c r="G19" i="1"/>
  <c r="C16" i="1"/>
  <c r="D19" i="1"/>
  <c r="C29" i="1"/>
  <c r="G29" i="1"/>
  <c r="E29" i="1" s="1"/>
  <c r="D29" i="1"/>
  <c r="G36" i="1"/>
  <c r="E36" i="1" s="1"/>
  <c r="D36" i="1"/>
  <c r="C36" i="1"/>
  <c r="G30" i="1"/>
  <c r="E30" i="1" s="1"/>
  <c r="D30" i="1"/>
  <c r="C30" i="1"/>
  <c r="G40" i="1" l="1"/>
  <c r="E40" i="1" s="1"/>
  <c r="D40" i="1"/>
  <c r="C40" i="1"/>
  <c r="G38" i="1"/>
  <c r="E38" i="1" s="1"/>
  <c r="D38" i="1"/>
  <c r="C38" i="1"/>
  <c r="G35" i="1"/>
  <c r="E35" i="1" s="1"/>
  <c r="D35" i="1"/>
  <c r="C35" i="1"/>
  <c r="G34" i="1"/>
  <c r="E34" i="1" s="1"/>
  <c r="D34" i="1"/>
  <c r="C34" i="1"/>
  <c r="G31" i="1"/>
  <c r="E31" i="1" s="1"/>
  <c r="D31" i="1"/>
  <c r="C31" i="1"/>
  <c r="G27" i="1"/>
  <c r="E27" i="1" s="1"/>
  <c r="D27" i="1"/>
  <c r="C27" i="1"/>
  <c r="G26" i="1"/>
  <c r="E26" i="1" s="1"/>
  <c r="D26" i="1"/>
  <c r="C26" i="1"/>
  <c r="G25" i="1"/>
  <c r="E25" i="1" s="1"/>
  <c r="D25" i="1"/>
  <c r="C25" i="1"/>
  <c r="G23" i="1"/>
  <c r="E23" i="1" s="1"/>
  <c r="D23" i="1"/>
  <c r="C23" i="1"/>
  <c r="G22" i="1"/>
  <c r="E22" i="1" s="1"/>
  <c r="D22" i="1"/>
  <c r="C22" i="1"/>
  <c r="G21" i="1"/>
  <c r="E21" i="1" s="1"/>
  <c r="D21" i="1"/>
  <c r="C21" i="1"/>
  <c r="G20" i="1"/>
  <c r="E20" i="1" s="1"/>
  <c r="D20" i="1"/>
  <c r="C20" i="1"/>
  <c r="G16" i="1"/>
  <c r="E16" i="1" s="1"/>
  <c r="D16" i="1"/>
  <c r="G15" i="1"/>
  <c r="E15" i="1" s="1"/>
  <c r="D15" i="1"/>
  <c r="C15" i="1"/>
  <c r="G13" i="1"/>
  <c r="E13" i="1" s="1"/>
  <c r="D13" i="1"/>
  <c r="C13" i="1"/>
  <c r="G11" i="1"/>
  <c r="E11" i="1" s="1"/>
  <c r="D11" i="1"/>
  <c r="C11" i="1"/>
  <c r="G12" i="1"/>
  <c r="E12" i="1" s="1"/>
  <c r="D12" i="1"/>
  <c r="C12" i="1"/>
  <c r="G37" i="1"/>
  <c r="E37" i="1" s="1"/>
  <c r="D37" i="1"/>
  <c r="C37" i="1"/>
  <c r="G10" i="1"/>
  <c r="E10" i="1" s="1"/>
  <c r="D10" i="1"/>
  <c r="C10" i="1"/>
</calcChain>
</file>

<file path=xl/sharedStrings.xml><?xml version="1.0" encoding="utf-8"?>
<sst xmlns="http://schemas.openxmlformats.org/spreadsheetml/2006/main" count="83" uniqueCount="81">
  <si>
    <t>Толщина, наименование/ вес,1м.кв.</t>
  </si>
  <si>
    <t>Лист 2,1 х 3 м</t>
  </si>
  <si>
    <t>Лист 2,1 х 6 м</t>
  </si>
  <si>
    <t>Лист 2,1 х 9 м</t>
  </si>
  <si>
    <t>Лист 2,1 х 12 м</t>
  </si>
  <si>
    <t>Цена за кв.м.</t>
  </si>
  <si>
    <t>4 мм прозрачный Actual 0,6</t>
  </si>
  <si>
    <t>4 мм прозрачный Actual 0,72</t>
  </si>
  <si>
    <t>4 мм цветной Eurotek 0,55</t>
  </si>
  <si>
    <t>6 мм цветной Eurotek 0,85</t>
  </si>
  <si>
    <t>8 мм прозр. Eurotek 1,0</t>
  </si>
  <si>
    <t>8 мм прозрачный Actual 1,17</t>
  </si>
  <si>
    <t>8 мм цветной Eurotek 1,0</t>
  </si>
  <si>
    <t>8 мм цветной Novattro 1,4</t>
  </si>
  <si>
    <t>10 мм прозр. Eurotek 1,1</t>
  </si>
  <si>
    <t>10 мм цветной Eurotek 1,1</t>
  </si>
  <si>
    <t>10 мм цветной Novattro 1,6</t>
  </si>
  <si>
    <t>6 мм цветной Novattro 1,2</t>
  </si>
  <si>
    <t>6 мм прозрачный Actual 1,1</t>
  </si>
  <si>
    <t>10 мм прозрачный Actual 1,3</t>
  </si>
  <si>
    <t>тел:76-46-70</t>
  </si>
  <si>
    <t>Eurotek</t>
  </si>
  <si>
    <t>Actual</t>
  </si>
  <si>
    <t>Novattro</t>
  </si>
  <si>
    <t>6 мм прозрачный Eurotek 0,78</t>
  </si>
  <si>
    <t>8 мм цветной Rational 0,93</t>
  </si>
  <si>
    <t xml:space="preserve">4 мм цветной Novattro 0,75 </t>
  </si>
  <si>
    <r>
      <t xml:space="preserve">6 мм Novattro 1,2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</si>
  <si>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8 мм Novattro 1,4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</si>
  <si>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10 мм Novattro 1,6 </t>
    </r>
    <r>
      <rPr>
        <sz val="10"/>
        <color theme="1"/>
        <rFont val="Times New Roman"/>
        <family val="1"/>
        <charset val="204"/>
      </rPr>
      <t>прозрачный,бронза</t>
    </r>
  </si>
  <si>
    <r>
      <t xml:space="preserve">4 мм  Rational 0,47 </t>
    </r>
    <r>
      <rPr>
        <sz val="10"/>
        <color theme="1"/>
        <rFont val="Times New Roman"/>
        <family val="1"/>
        <charset val="204"/>
      </rPr>
      <t>бронза,прозрачный</t>
    </r>
  </si>
  <si>
    <t>4 мм прозрачный Rational 0,42</t>
  </si>
  <si>
    <r>
      <t>4 мм Novattro 0,75</t>
    </r>
    <r>
      <rPr>
        <sz val="10"/>
        <color theme="1"/>
        <rFont val="Times New Roman"/>
        <family val="1"/>
        <charset val="204"/>
      </rPr>
      <t>прозрачный,бронза</t>
    </r>
  </si>
  <si>
    <t xml:space="preserve">г.Оренбург, ул.Механизаторов 1\1  </t>
  </si>
  <si>
    <t>Wogel</t>
  </si>
  <si>
    <t>4 мм прозрачный Eurotek 0,55</t>
  </si>
  <si>
    <t>6мм цветной Woggel 1,05</t>
  </si>
  <si>
    <t>8мм прозрачный Woggel 1,25</t>
  </si>
  <si>
    <t>8мм цветной Woggel 1,25</t>
  </si>
  <si>
    <t>10мм прозрачный Woggel 1,42</t>
  </si>
  <si>
    <t>10мм цветной Woggel 1,42</t>
  </si>
  <si>
    <t>8 прозрачный Skyglass 0,95</t>
  </si>
  <si>
    <t>8 цветной Skyglass 0,95</t>
  </si>
  <si>
    <t>10 прозрачная Skyglass 1,2</t>
  </si>
  <si>
    <t xml:space="preserve">10 мм цветной Ecovice 1,4 </t>
  </si>
  <si>
    <t>бронза</t>
  </si>
  <si>
    <t>МПК трапеция 1,05 х 2,00 х 0,8</t>
  </si>
  <si>
    <t>коричневый</t>
  </si>
  <si>
    <t>МПК трапеция 1,05 х 2,00 х 1,3</t>
  </si>
  <si>
    <t>10 цветной Skyglass 1,2</t>
  </si>
  <si>
    <t>4 мм прозрачный PRACTIQ 0,52</t>
  </si>
  <si>
    <t>10мм цветной Rational 0,99</t>
  </si>
  <si>
    <t>4мм прозрачный Woggel 0,65</t>
  </si>
  <si>
    <t>6мм прозрачный Woggel 1,05</t>
  </si>
  <si>
    <t>6мм цветной Skyglass 0,8</t>
  </si>
  <si>
    <t>6 мм прозрачный Rationa 0,78</t>
  </si>
  <si>
    <t>6 мм белый Rational 0,78</t>
  </si>
  <si>
    <t>10 цветная GOLDEN PLAST  1,2</t>
  </si>
  <si>
    <t>6мм прозрачный Skyglass 0,8</t>
  </si>
  <si>
    <t>6мм SUNNEX красный</t>
  </si>
  <si>
    <t>8мм SUNNEX гранат</t>
  </si>
  <si>
    <t>янтарь,бронза</t>
  </si>
  <si>
    <t>распродажа</t>
  </si>
  <si>
    <r>
      <t>4мм POLYNEX</t>
    </r>
    <r>
      <rPr>
        <b/>
        <sz val="11"/>
        <color theme="1"/>
        <rFont val="Times New Roman"/>
        <family val="1"/>
        <charset val="204"/>
      </rPr>
      <t xml:space="preserve"> бирюза,бронза,синий</t>
    </r>
  </si>
  <si>
    <r>
      <t>8мм POLYNEX</t>
    </r>
    <r>
      <rPr>
        <b/>
        <sz val="11"/>
        <color theme="1"/>
        <rFont val="Times New Roman"/>
        <family val="1"/>
        <charset val="204"/>
      </rPr>
      <t xml:space="preserve"> гранат</t>
    </r>
  </si>
  <si>
    <r>
      <t>4мм SUNNEX</t>
    </r>
    <r>
      <rPr>
        <b/>
        <sz val="11"/>
        <color theme="1"/>
        <rFont val="Times New Roman"/>
        <family val="1"/>
        <charset val="204"/>
      </rPr>
      <t xml:space="preserve"> гранат,синий</t>
    </r>
  </si>
  <si>
    <r>
      <t xml:space="preserve"> 6мм ULTRAMARIN</t>
    </r>
    <r>
      <rPr>
        <b/>
        <sz val="11"/>
        <color theme="1"/>
        <rFont val="Times New Roman"/>
        <family val="1"/>
        <charset val="204"/>
      </rPr>
      <t xml:space="preserve"> оранжевый,янтарь</t>
    </r>
  </si>
  <si>
    <r>
      <t xml:space="preserve"> 10мм ULTRAMARIN</t>
    </r>
    <r>
      <rPr>
        <b/>
        <sz val="11"/>
        <color theme="1"/>
        <rFont val="Times New Roman"/>
        <family val="1"/>
        <charset val="204"/>
      </rPr>
      <t xml:space="preserve"> гранат,красный,</t>
    </r>
  </si>
  <si>
    <t>ПМПК МП/С-20 1,3мм 3000*1150</t>
  </si>
  <si>
    <t xml:space="preserve">10 мм прозрачная Ecovice 1,4 </t>
  </si>
  <si>
    <t>4мм прозрачный Woggel 0,75 усилен.</t>
  </si>
  <si>
    <t>POLYGAL</t>
  </si>
  <si>
    <t>10 мм цветной Колибри  1,25</t>
  </si>
  <si>
    <t>6 мм цветной Практичный  1,1</t>
  </si>
  <si>
    <t>6 мм цветной Практичный ФРИЗ 1,1</t>
  </si>
  <si>
    <t>8 мм цветной Практичный 1,3</t>
  </si>
  <si>
    <t>8 мм цветной Практичный ФРИЗ 1,3</t>
  </si>
  <si>
    <t>10 мм цветной Практичный 1,45</t>
  </si>
  <si>
    <t>8 мм цветной ПОЛИГАЛЬ  1,5</t>
  </si>
  <si>
    <t>6мм цветной Ecovice 0,95</t>
  </si>
  <si>
    <t>8мм цветной Ecovice 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</si>
</sst>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4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4" fontId="0" fillId="0" borderId="0" xfId="0" applyNumberFormat="1"/>
    <xf numFmtId="0" fontId="4" fillId="0" borderId="6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6" fillId="0" borderId="3" xfId="0" applyFont="1" applyBorder="1" applyAlignment="1">
      <alignment vertical="top" wrapText="1"/>
    </xf>
    <xf numFmtId="0" fontId="1" fillId="0" borderId="1" xfId="0" applyFont="1" applyBorder="1"/>
    <xf numFmtId="0" fontId="3" fillId="0" borderId="1" xfId="0" applyFont="1" applyBorder="1"/>
    <xf numFmtId="0" fontId="7" fillId="0" borderId="1" xfId="0" applyFont="1" applyBorder="1"/>
    <xf numFmtId="1" fontId="3" fillId="0" borderId="1" xfId="0" applyNumberFormat="1" applyFont="1" applyBorder="1"/>
    <xf numFmtId="0" fontId="10" fillId="0" borderId="3" xfId="0" applyFont="1" applyBorder="1" applyAlignment="1">
      <alignment vertical="top" wrapText="1"/>
    </xf>
    <xf numFmtId="0" fontId="8" fillId="0" borderId="5" xfId="0" applyFont="1" applyBorder="1" applyAlignment="1">
      <alignment horizontal="left" textRotation="90"/>
    </xf>
    <xf numFmtId="0" fontId="8" fillId="0" borderId="6" xfId="0" applyFont="1" applyBorder="1" applyAlignment="1">
      <alignment horizontal="left" textRotation="90"/>
    </xf>
    <xf numFmtId="0" fontId="8" fillId="0" borderId="3" xfId="0" applyFont="1" applyBorder="1" applyAlignment="1">
      <alignment horizontal="left" textRotation="90"/>
    </xf>
    <xf numFmtId="0" fontId="4" fillId="0" borderId="5" xfId="0" applyFont="1" applyBorder="1" applyAlignment="1">
      <alignment horizontal="center" textRotation="90" readingOrder="2"/>
    </xf>
    <xf numFmtId="0" fontId="4" fillId="0" borderId="6" xfId="0" applyFont="1" applyBorder="1" applyAlignment="1">
      <alignment horizontal="center" textRotation="90" readingOrder="2"/>
    </xf>
    <xf numFmtId="0" fontId="4" fillId="0" borderId="3" xfId="0" applyFont="1" applyBorder="1" applyAlignment="1">
      <alignment horizontal="center" textRotation="90" readingOrder="2"/>
    </xf>
    <xf numFmtId="0" fontId="4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5</xdr:col>
      <xdr:colOff>1245870</xdr:colOff>
      <xdr:row>7</xdr:row>
      <xdr:rowOff>161290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3900" y="184150"/>
          <a:ext cx="4528820" cy="12661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4"/>
  <sheetViews>
    <sheetView tabSelected="1" zoomScale="87" zoomScaleNormal="87" workbookViewId="0">
      <selection activeCell="B2" sqref="B2"/>
    </sheetView>
  </sheetViews>
  <sheetFormatPr defaultRowHeight="15" x14ac:dyDescent="0.25"/>
  <cols>
    <col min="2" max="2" width="43.42578125" customWidth="1"/>
    <col min="3" max="3" width="16.5703125" customWidth="1"/>
    <col min="4" max="4" width="15.5703125" customWidth="1"/>
    <col min="5" max="5" width="15.42578125" customWidth="1"/>
    <col min="6" max="6" width="20" customWidth="1"/>
    <col min="7" max="7" width="17.28515625" customWidth="1"/>
  </cols>
  <sheetData>
    <row r="2" spans="1:7" x14ac:dyDescent="0.25">
      <c r="B2" s="15">
        <v>45855</v>
      </c>
    </row>
    <row r="8" spans="1:7" ht="15.75" thickBot="1" x14ac:dyDescent="0.3">
      <c r="B8" t="s">
        <v>33</v>
      </c>
      <c r="G8" t="s">
        <v>20</v>
      </c>
    </row>
    <row r="9" spans="1:7" ht="16.5" thickBot="1" x14ac:dyDescent="0.3">
      <c r="B9" s="4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</row>
    <row r="10" spans="1:7" ht="19.5" customHeight="1" thickBot="1" x14ac:dyDescent="0.3">
      <c r="A10" s="27" t="s">
        <v>21</v>
      </c>
      <c r="B10" s="18" t="s">
        <v>35</v>
      </c>
      <c r="C10" s="3">
        <f>F10/4+20</f>
        <v>1495</v>
      </c>
      <c r="D10" s="1">
        <f>F10/2+20</f>
        <v>2970</v>
      </c>
      <c r="E10" s="3">
        <f>G10*24.6</f>
        <v>5759.5238095238101</v>
      </c>
      <c r="F10" s="3">
        <v>5900</v>
      </c>
      <c r="G10" s="6">
        <f>F10/25.2</f>
        <v>234.12698412698413</v>
      </c>
    </row>
    <row r="11" spans="1:7" ht="19.5" customHeight="1" thickBot="1" x14ac:dyDescent="0.3">
      <c r="A11" s="28"/>
      <c r="B11" s="2" t="s">
        <v>8</v>
      </c>
      <c r="C11" s="3">
        <f t="shared" ref="C11" si="0">F11/4+20</f>
        <v>1620</v>
      </c>
      <c r="D11" s="1">
        <f t="shared" ref="D11" si="1">F11/2+20</f>
        <v>3220</v>
      </c>
      <c r="E11" s="3">
        <f t="shared" ref="E11" si="2">G11*24.5</f>
        <v>6222.2222222222226</v>
      </c>
      <c r="F11" s="3">
        <v>6400</v>
      </c>
      <c r="G11" s="6">
        <f t="shared" ref="G11" si="3">F11/25.2</f>
        <v>253.96825396825398</v>
      </c>
    </row>
    <row r="12" spans="1:7" ht="19.5" customHeight="1" thickBot="1" x14ac:dyDescent="0.3">
      <c r="A12" s="28"/>
      <c r="B12" s="2" t="s">
        <v>24</v>
      </c>
      <c r="C12" s="3">
        <f>F12/4+20</f>
        <v>2195</v>
      </c>
      <c r="D12" s="1">
        <f>F12/2+20</f>
        <v>4370</v>
      </c>
      <c r="E12" s="3">
        <f>G12*24.5</f>
        <v>8458.3333333333339</v>
      </c>
      <c r="F12" s="3">
        <v>8700</v>
      </c>
      <c r="G12" s="6">
        <f>F12/25.2</f>
        <v>345.23809523809524</v>
      </c>
    </row>
    <row r="13" spans="1:7" ht="19.5" thickBot="1" x14ac:dyDescent="0.3">
      <c r="A13" s="28"/>
      <c r="B13" s="2" t="s">
        <v>9</v>
      </c>
      <c r="C13" s="3">
        <f t="shared" ref="C13:C36" si="4">F13/4+20</f>
        <v>2295</v>
      </c>
      <c r="D13" s="1">
        <f t="shared" ref="D13:D36" si="5">F13/2+20</f>
        <v>4570</v>
      </c>
      <c r="E13" s="3">
        <f t="shared" ref="E13:E36" si="6">G13*24.5</f>
        <v>8847.2222222222226</v>
      </c>
      <c r="F13" s="3">
        <v>9100</v>
      </c>
      <c r="G13" s="6">
        <f t="shared" ref="G13:G36" si="7">F13/25.2</f>
        <v>361.11111111111114</v>
      </c>
    </row>
    <row r="14" spans="1:7" ht="19.5" thickBot="1" x14ac:dyDescent="0.3">
      <c r="A14" s="28"/>
      <c r="B14" s="2" t="s">
        <v>79</v>
      </c>
      <c r="C14" s="3"/>
      <c r="D14" s="1">
        <f t="shared" si="5"/>
        <v>5390</v>
      </c>
      <c r="E14" s="3"/>
      <c r="F14" s="3">
        <v>10740</v>
      </c>
      <c r="G14" s="6">
        <f t="shared" si="7"/>
        <v>426.1904761904762</v>
      </c>
    </row>
    <row r="15" spans="1:7" ht="19.5" thickBot="1" x14ac:dyDescent="0.3">
      <c r="A15" s="28"/>
      <c r="B15" s="2" t="s">
        <v>10</v>
      </c>
      <c r="C15" s="3">
        <f t="shared" si="4"/>
        <v>2545</v>
      </c>
      <c r="D15" s="1">
        <f t="shared" si="5"/>
        <v>5070</v>
      </c>
      <c r="E15" s="3">
        <f t="shared" si="6"/>
        <v>9819.4444444444434</v>
      </c>
      <c r="F15" s="3">
        <v>10100</v>
      </c>
      <c r="G15" s="6">
        <f t="shared" si="7"/>
        <v>400.79365079365078</v>
      </c>
    </row>
    <row r="16" spans="1:7" ht="19.5" thickBot="1" x14ac:dyDescent="0.3">
      <c r="A16" s="28"/>
      <c r="B16" s="2" t="s">
        <v>12</v>
      </c>
      <c r="C16" s="3">
        <f t="shared" si="4"/>
        <v>2650</v>
      </c>
      <c r="D16" s="1">
        <f t="shared" si="5"/>
        <v>5280</v>
      </c>
      <c r="E16" s="3">
        <f t="shared" si="6"/>
        <v>10227.777777777777</v>
      </c>
      <c r="F16" s="3">
        <v>10520</v>
      </c>
      <c r="G16" s="6">
        <f t="shared" si="7"/>
        <v>417.46031746031747</v>
      </c>
    </row>
    <row r="17" spans="1:7" ht="19.5" thickBot="1" x14ac:dyDescent="0.3">
      <c r="A17" s="28"/>
      <c r="B17" s="2" t="s">
        <v>80</v>
      </c>
      <c r="C17" s="3"/>
      <c r="D17" s="1">
        <f t="shared" si="5"/>
        <v>6420</v>
      </c>
      <c r="E17" s="3"/>
      <c r="F17" s="3">
        <v>12800</v>
      </c>
      <c r="G17" s="6">
        <f t="shared" si="7"/>
        <v>507.93650793650795</v>
      </c>
    </row>
    <row r="18" spans="1:7" ht="19.5" thickBot="1" x14ac:dyDescent="0.3">
      <c r="A18" s="28"/>
      <c r="B18" s="2" t="s">
        <v>69</v>
      </c>
      <c r="C18" s="3"/>
      <c r="D18" s="1">
        <f t="shared" si="5"/>
        <v>7020</v>
      </c>
      <c r="E18" s="3"/>
      <c r="F18" s="3">
        <v>14000</v>
      </c>
      <c r="G18" s="6">
        <f t="shared" si="7"/>
        <v>555.55555555555554</v>
      </c>
    </row>
    <row r="19" spans="1:7" ht="19.5" thickBot="1" x14ac:dyDescent="0.3">
      <c r="A19" s="28"/>
      <c r="B19" s="2" t="s">
        <v>44</v>
      </c>
      <c r="C19" s="3"/>
      <c r="D19" s="1">
        <f t="shared" si="5"/>
        <v>7420</v>
      </c>
      <c r="E19" s="3"/>
      <c r="F19" s="3">
        <v>14800</v>
      </c>
      <c r="G19" s="6">
        <f t="shared" si="7"/>
        <v>587.30158730158735</v>
      </c>
    </row>
    <row r="20" spans="1:7" ht="19.5" thickBot="1" x14ac:dyDescent="0.3">
      <c r="A20" s="28"/>
      <c r="B20" s="2" t="s">
        <v>14</v>
      </c>
      <c r="C20" s="3">
        <f t="shared" si="4"/>
        <v>2795</v>
      </c>
      <c r="D20" s="1">
        <f t="shared" si="5"/>
        <v>5570</v>
      </c>
      <c r="E20" s="3">
        <f t="shared" si="6"/>
        <v>10791.666666666666</v>
      </c>
      <c r="F20" s="3">
        <v>11100</v>
      </c>
      <c r="G20" s="6">
        <f t="shared" si="7"/>
        <v>440.47619047619048</v>
      </c>
    </row>
    <row r="21" spans="1:7" ht="21" customHeight="1" thickBot="1" x14ac:dyDescent="0.3">
      <c r="A21" s="29"/>
      <c r="B21" s="11" t="s">
        <v>15</v>
      </c>
      <c r="C21" s="12">
        <f t="shared" si="4"/>
        <v>2932.5</v>
      </c>
      <c r="D21" s="13">
        <f t="shared" si="5"/>
        <v>5845</v>
      </c>
      <c r="E21" s="12">
        <f t="shared" si="6"/>
        <v>11326.388888888889</v>
      </c>
      <c r="F21" s="12">
        <v>11650</v>
      </c>
      <c r="G21" s="14">
        <f t="shared" si="7"/>
        <v>462.30158730158729</v>
      </c>
    </row>
    <row r="22" spans="1:7" ht="19.5" thickBot="1" x14ac:dyDescent="0.3">
      <c r="A22" s="30" t="s">
        <v>22</v>
      </c>
      <c r="B22" s="2" t="s">
        <v>6</v>
      </c>
      <c r="C22" s="3">
        <f t="shared" si="4"/>
        <v>1885</v>
      </c>
      <c r="D22" s="1">
        <f t="shared" si="5"/>
        <v>3750</v>
      </c>
      <c r="E22" s="3">
        <f t="shared" si="6"/>
        <v>7252.7777777777774</v>
      </c>
      <c r="F22" s="3">
        <v>7460</v>
      </c>
      <c r="G22" s="6">
        <f t="shared" si="7"/>
        <v>296.03174603174602</v>
      </c>
    </row>
    <row r="23" spans="1:7" ht="19.5" thickBot="1" x14ac:dyDescent="0.3">
      <c r="A23" s="31"/>
      <c r="B23" s="2" t="s">
        <v>7</v>
      </c>
      <c r="C23" s="3">
        <f t="shared" si="4"/>
        <v>2257.5</v>
      </c>
      <c r="D23" s="1">
        <f t="shared" si="5"/>
        <v>4495</v>
      </c>
      <c r="E23" s="3">
        <f t="shared" si="6"/>
        <v>8701.3888888888887</v>
      </c>
      <c r="F23" s="3">
        <v>8950</v>
      </c>
      <c r="G23" s="6">
        <f t="shared" si="7"/>
        <v>355.15873015873018</v>
      </c>
    </row>
    <row r="24" spans="1:7" ht="17.25" customHeight="1" thickBot="1" x14ac:dyDescent="0.3">
      <c r="A24" s="31"/>
      <c r="B24" s="7" t="s">
        <v>50</v>
      </c>
      <c r="C24" s="8">
        <f t="shared" si="4"/>
        <v>1445</v>
      </c>
      <c r="D24" s="9">
        <f t="shared" si="5"/>
        <v>2870</v>
      </c>
      <c r="E24" s="8">
        <f t="shared" si="6"/>
        <v>5541.666666666667</v>
      </c>
      <c r="F24" s="8">
        <v>5700</v>
      </c>
      <c r="G24" s="10">
        <f t="shared" si="7"/>
        <v>226.1904761904762</v>
      </c>
    </row>
    <row r="25" spans="1:7" ht="19.5" thickBot="1" x14ac:dyDescent="0.3">
      <c r="A25" s="31"/>
      <c r="B25" s="2" t="s">
        <v>18</v>
      </c>
      <c r="C25" s="3">
        <f t="shared" si="4"/>
        <v>3170</v>
      </c>
      <c r="D25" s="1">
        <f t="shared" si="5"/>
        <v>6320</v>
      </c>
      <c r="E25" s="3">
        <f t="shared" si="6"/>
        <v>12250</v>
      </c>
      <c r="F25" s="3">
        <v>12600</v>
      </c>
      <c r="G25" s="6">
        <f t="shared" si="7"/>
        <v>500</v>
      </c>
    </row>
    <row r="26" spans="1:7" ht="19.5" thickBot="1" x14ac:dyDescent="0.3">
      <c r="A26" s="31"/>
      <c r="B26" s="2" t="s">
        <v>11</v>
      </c>
      <c r="C26" s="3">
        <f t="shared" si="4"/>
        <v>3607.5</v>
      </c>
      <c r="D26" s="1">
        <f t="shared" si="5"/>
        <v>7195</v>
      </c>
      <c r="E26" s="3">
        <f t="shared" si="6"/>
        <v>13951.388888888889</v>
      </c>
      <c r="F26" s="3">
        <v>14350</v>
      </c>
      <c r="G26" s="6">
        <f t="shared" si="7"/>
        <v>569.44444444444446</v>
      </c>
    </row>
    <row r="27" spans="1:7" ht="19.5" thickBot="1" x14ac:dyDescent="0.3">
      <c r="A27" s="32"/>
      <c r="B27" s="11" t="s">
        <v>19</v>
      </c>
      <c r="C27" s="12">
        <f t="shared" si="4"/>
        <v>4170</v>
      </c>
      <c r="D27" s="13">
        <f t="shared" si="5"/>
        <v>8320</v>
      </c>
      <c r="E27" s="12">
        <f t="shared" si="6"/>
        <v>16138.888888888891</v>
      </c>
      <c r="F27" s="12">
        <v>16600</v>
      </c>
      <c r="G27" s="14">
        <f t="shared" si="7"/>
        <v>658.73015873015879</v>
      </c>
    </row>
    <row r="28" spans="1:7" ht="28.5" customHeight="1" thickBot="1" x14ac:dyDescent="0.3">
      <c r="A28" s="30" t="s">
        <v>23</v>
      </c>
      <c r="B28" s="7" t="s">
        <v>31</v>
      </c>
      <c r="C28" s="8"/>
      <c r="D28" s="9">
        <v>2400</v>
      </c>
      <c r="E28" s="3"/>
      <c r="F28" s="3"/>
      <c r="G28" s="6"/>
    </row>
    <row r="29" spans="1:7" ht="19.5" customHeight="1" thickBot="1" x14ac:dyDescent="0.3">
      <c r="A29" s="31"/>
      <c r="B29" s="2" t="s">
        <v>30</v>
      </c>
      <c r="C29" s="3">
        <f t="shared" si="4"/>
        <v>1120</v>
      </c>
      <c r="D29" s="1">
        <f t="shared" si="5"/>
        <v>2220</v>
      </c>
      <c r="E29" s="3">
        <f t="shared" si="6"/>
        <v>4277.7777777777783</v>
      </c>
      <c r="F29" s="3">
        <v>4400</v>
      </c>
      <c r="G29" s="6">
        <f t="shared" si="7"/>
        <v>174.60317460317461</v>
      </c>
    </row>
    <row r="30" spans="1:7" ht="22.5" customHeight="1" thickBot="1" x14ac:dyDescent="0.3">
      <c r="A30" s="31"/>
      <c r="B30" s="2" t="s">
        <v>32</v>
      </c>
      <c r="C30" s="3">
        <f t="shared" si="4"/>
        <v>2157.5</v>
      </c>
      <c r="D30" s="1">
        <f t="shared" si="5"/>
        <v>4295</v>
      </c>
      <c r="E30" s="3">
        <f t="shared" si="6"/>
        <v>8312.5</v>
      </c>
      <c r="F30" s="3">
        <v>8550</v>
      </c>
      <c r="G30" s="6">
        <f t="shared" si="7"/>
        <v>339.28571428571428</v>
      </c>
    </row>
    <row r="31" spans="1:7" ht="21" customHeight="1" thickBot="1" x14ac:dyDescent="0.3">
      <c r="A31" s="31"/>
      <c r="B31" s="2" t="s">
        <v>26</v>
      </c>
      <c r="C31" s="3">
        <f t="shared" si="4"/>
        <v>2370</v>
      </c>
      <c r="D31" s="1">
        <f t="shared" si="5"/>
        <v>4720</v>
      </c>
      <c r="E31" s="3">
        <f t="shared" si="6"/>
        <v>9138.8888888888887</v>
      </c>
      <c r="F31" s="3">
        <v>9400</v>
      </c>
      <c r="G31" s="6">
        <f t="shared" si="7"/>
        <v>373.01587301587301</v>
      </c>
    </row>
    <row r="32" spans="1:7" ht="21" customHeight="1" thickBot="1" x14ac:dyDescent="0.3">
      <c r="A32" s="31"/>
      <c r="B32" s="2" t="s">
        <v>55</v>
      </c>
      <c r="C32" s="3"/>
      <c r="D32" s="1">
        <f t="shared" si="5"/>
        <v>4280</v>
      </c>
      <c r="E32" s="3"/>
      <c r="F32" s="3">
        <v>8520</v>
      </c>
      <c r="G32" s="6">
        <f t="shared" si="7"/>
        <v>338.09523809523813</v>
      </c>
    </row>
    <row r="33" spans="1:7" ht="21" customHeight="1" thickBot="1" x14ac:dyDescent="0.3">
      <c r="A33" s="31"/>
      <c r="B33" s="2" t="s">
        <v>56</v>
      </c>
      <c r="C33" s="3">
        <f t="shared" si="4"/>
        <v>2482.5</v>
      </c>
      <c r="D33" s="1">
        <f t="shared" si="5"/>
        <v>4945</v>
      </c>
      <c r="E33" s="3">
        <f t="shared" si="6"/>
        <v>9576.3888888888905</v>
      </c>
      <c r="F33" s="3">
        <v>9850</v>
      </c>
      <c r="G33" s="6">
        <f t="shared" si="7"/>
        <v>390.8730158730159</v>
      </c>
    </row>
    <row r="34" spans="1:7" ht="22.5" customHeight="1" thickBot="1" x14ac:dyDescent="0.3">
      <c r="A34" s="31"/>
      <c r="B34" s="2" t="s">
        <v>27</v>
      </c>
      <c r="C34" s="3">
        <f t="shared" si="4"/>
        <v>3445</v>
      </c>
      <c r="D34" s="1">
        <f t="shared" si="5"/>
        <v>6870</v>
      </c>
      <c r="E34" s="3">
        <f t="shared" si="6"/>
        <v>13319.444444444443</v>
      </c>
      <c r="F34" s="3">
        <v>13700</v>
      </c>
      <c r="G34" s="6">
        <f t="shared" si="7"/>
        <v>543.65079365079362</v>
      </c>
    </row>
    <row r="35" spans="1:7" ht="19.5" thickBot="1" x14ac:dyDescent="0.3">
      <c r="A35" s="31"/>
      <c r="B35" s="2" t="s">
        <v>17</v>
      </c>
      <c r="C35" s="3">
        <f t="shared" si="4"/>
        <v>3795</v>
      </c>
      <c r="D35" s="1">
        <f t="shared" si="5"/>
        <v>7570</v>
      </c>
      <c r="E35" s="3">
        <f t="shared" si="6"/>
        <v>14680.555555555557</v>
      </c>
      <c r="F35" s="3">
        <v>15100</v>
      </c>
      <c r="G35" s="6">
        <f t="shared" si="7"/>
        <v>599.20634920634927</v>
      </c>
    </row>
    <row r="36" spans="1:7" ht="19.5" thickBot="1" x14ac:dyDescent="0.3">
      <c r="A36" s="31"/>
      <c r="B36" s="2" t="s">
        <v>25</v>
      </c>
      <c r="C36" s="3">
        <f t="shared" si="4"/>
        <v>2545</v>
      </c>
      <c r="D36" s="1">
        <f t="shared" si="5"/>
        <v>5070</v>
      </c>
      <c r="E36" s="3">
        <f t="shared" si="6"/>
        <v>9819.4444444444434</v>
      </c>
      <c r="F36" s="3">
        <v>10100</v>
      </c>
      <c r="G36" s="6">
        <f t="shared" si="7"/>
        <v>400.79365079365078</v>
      </c>
    </row>
    <row r="37" spans="1:7" ht="20.25" customHeight="1" thickBot="1" x14ac:dyDescent="0.3">
      <c r="A37" s="31"/>
      <c r="B37" s="2" t="s">
        <v>28</v>
      </c>
      <c r="C37" s="3">
        <f t="shared" ref="C37" si="8">F37/4+20</f>
        <v>4007.5</v>
      </c>
      <c r="D37" s="1">
        <f t="shared" ref="D37:D66" si="9">F37/2+20</f>
        <v>7995</v>
      </c>
      <c r="E37" s="3">
        <f>G37*24.6</f>
        <v>15570.238095238097</v>
      </c>
      <c r="F37" s="3">
        <v>15950</v>
      </c>
      <c r="G37" s="6">
        <f t="shared" ref="G37:G66" si="10">F37/25.2</f>
        <v>632.93650793650795</v>
      </c>
    </row>
    <row r="38" spans="1:7" ht="19.5" thickBot="1" x14ac:dyDescent="0.3">
      <c r="A38" s="31"/>
      <c r="B38" s="2" t="s">
        <v>13</v>
      </c>
      <c r="C38" s="3">
        <f t="shared" ref="C38:C41" si="11">F38/4+20</f>
        <v>4407.5</v>
      </c>
      <c r="D38" s="1">
        <f t="shared" ref="D38:D65" si="12">F38/2+20</f>
        <v>8795</v>
      </c>
      <c r="E38" s="3">
        <f t="shared" ref="E38:E41" si="13">G38*24.5</f>
        <v>17062.5</v>
      </c>
      <c r="F38" s="3">
        <v>17550</v>
      </c>
      <c r="G38" s="6">
        <f t="shared" ref="G38:G65" si="14">F38/25.2</f>
        <v>696.42857142857144</v>
      </c>
    </row>
    <row r="39" spans="1:7" ht="19.5" thickBot="1" x14ac:dyDescent="0.3">
      <c r="A39" s="31"/>
      <c r="B39" s="2" t="s">
        <v>51</v>
      </c>
      <c r="C39" s="3">
        <f t="shared" si="11"/>
        <v>2645</v>
      </c>
      <c r="D39" s="1">
        <f t="shared" si="12"/>
        <v>5270</v>
      </c>
      <c r="E39" s="3">
        <f t="shared" si="13"/>
        <v>10208.333333333334</v>
      </c>
      <c r="F39" s="3">
        <v>10500</v>
      </c>
      <c r="G39" s="6">
        <f t="shared" si="14"/>
        <v>416.66666666666669</v>
      </c>
    </row>
    <row r="40" spans="1:7" ht="21.75" customHeight="1" thickBot="1" x14ac:dyDescent="0.3">
      <c r="A40" s="31"/>
      <c r="B40" s="2" t="s">
        <v>29</v>
      </c>
      <c r="C40" s="3">
        <f t="shared" si="11"/>
        <v>4570</v>
      </c>
      <c r="D40" s="1">
        <f t="shared" si="12"/>
        <v>9120</v>
      </c>
      <c r="E40" s="3">
        <f t="shared" si="13"/>
        <v>17694.444444444445</v>
      </c>
      <c r="F40" s="3">
        <v>18200</v>
      </c>
      <c r="G40" s="6">
        <f t="shared" si="14"/>
        <v>722.22222222222229</v>
      </c>
    </row>
    <row r="41" spans="1:7" ht="21.75" customHeight="1" thickBot="1" x14ac:dyDescent="0.3">
      <c r="A41" s="31"/>
      <c r="B41" s="2" t="s">
        <v>16</v>
      </c>
      <c r="C41" s="3">
        <f t="shared" si="11"/>
        <v>5045</v>
      </c>
      <c r="D41" s="1">
        <f t="shared" si="12"/>
        <v>10070</v>
      </c>
      <c r="E41" s="3">
        <f t="shared" si="13"/>
        <v>19541.666666666664</v>
      </c>
      <c r="F41" s="3">
        <v>20100</v>
      </c>
      <c r="G41" s="6">
        <f t="shared" si="14"/>
        <v>797.61904761904759</v>
      </c>
    </row>
    <row r="42" spans="1:7" ht="19.5" thickBot="1" x14ac:dyDescent="0.3">
      <c r="A42" s="31"/>
      <c r="B42" s="2" t="s">
        <v>68</v>
      </c>
      <c r="C42" s="3"/>
      <c r="D42" s="1"/>
      <c r="E42" s="3"/>
      <c r="F42" s="3">
        <v>3450</v>
      </c>
      <c r="G42" s="6">
        <f t="shared" si="14"/>
        <v>136.9047619047619</v>
      </c>
    </row>
    <row r="43" spans="1:7" ht="19.5" thickBot="1" x14ac:dyDescent="0.3">
      <c r="A43" s="30" t="s">
        <v>34</v>
      </c>
      <c r="B43" s="2" t="s">
        <v>52</v>
      </c>
      <c r="C43" s="3"/>
      <c r="D43" s="1">
        <f t="shared" si="12"/>
        <v>3970</v>
      </c>
      <c r="E43" s="3"/>
      <c r="F43" s="3">
        <v>7900</v>
      </c>
      <c r="G43" s="6">
        <f t="shared" si="14"/>
        <v>313.49206349206349</v>
      </c>
    </row>
    <row r="44" spans="1:7" ht="25.5" customHeight="1" thickBot="1" x14ac:dyDescent="0.3">
      <c r="A44" s="31"/>
      <c r="B44" s="23" t="s">
        <v>70</v>
      </c>
      <c r="C44" s="8"/>
      <c r="D44" s="9">
        <f t="shared" si="12"/>
        <v>4560</v>
      </c>
      <c r="E44" s="8"/>
      <c r="F44" s="8">
        <v>9080</v>
      </c>
      <c r="G44" s="10">
        <f t="shared" si="14"/>
        <v>360.3174603174603</v>
      </c>
    </row>
    <row r="45" spans="1:7" ht="19.5" thickBot="1" x14ac:dyDescent="0.3">
      <c r="A45" s="31"/>
      <c r="B45" s="2" t="s">
        <v>53</v>
      </c>
      <c r="C45" s="3"/>
      <c r="D45" s="1">
        <f t="shared" si="12"/>
        <v>6320</v>
      </c>
      <c r="E45" s="3"/>
      <c r="F45" s="3">
        <v>12600</v>
      </c>
      <c r="G45" s="6">
        <f t="shared" si="14"/>
        <v>500</v>
      </c>
    </row>
    <row r="46" spans="1:7" ht="19.5" thickBot="1" x14ac:dyDescent="0.3">
      <c r="A46" s="31"/>
      <c r="B46" s="2" t="s">
        <v>36</v>
      </c>
      <c r="C46" s="3"/>
      <c r="D46" s="1">
        <f t="shared" si="12"/>
        <v>6620</v>
      </c>
      <c r="E46" s="3"/>
      <c r="F46" s="3">
        <v>13200</v>
      </c>
      <c r="G46" s="6">
        <f t="shared" si="14"/>
        <v>523.80952380952385</v>
      </c>
    </row>
    <row r="47" spans="1:7" ht="21.75" customHeight="1" thickBot="1" x14ac:dyDescent="0.3">
      <c r="A47" s="31"/>
      <c r="B47" s="2" t="s">
        <v>58</v>
      </c>
      <c r="C47" s="3"/>
      <c r="D47" s="1">
        <f t="shared" si="12"/>
        <v>4620</v>
      </c>
      <c r="E47" s="3"/>
      <c r="F47" s="3">
        <v>9200</v>
      </c>
      <c r="G47" s="6">
        <f t="shared" si="14"/>
        <v>365.07936507936506</v>
      </c>
    </row>
    <row r="48" spans="1:7" ht="19.5" thickBot="1" x14ac:dyDescent="0.3">
      <c r="A48" s="31"/>
      <c r="B48" s="2" t="s">
        <v>54</v>
      </c>
      <c r="C48" s="8"/>
      <c r="D48" s="1">
        <f t="shared" si="12"/>
        <v>4845</v>
      </c>
      <c r="E48" s="3"/>
      <c r="F48" s="3">
        <v>9650</v>
      </c>
      <c r="G48" s="6">
        <f t="shared" si="14"/>
        <v>382.93650793650795</v>
      </c>
    </row>
    <row r="49" spans="1:7" ht="19.5" thickBot="1" x14ac:dyDescent="0.3">
      <c r="A49" s="31"/>
      <c r="B49" s="2" t="s">
        <v>37</v>
      </c>
      <c r="C49" s="3"/>
      <c r="D49" s="1">
        <f t="shared" si="12"/>
        <v>7620</v>
      </c>
      <c r="E49" s="3"/>
      <c r="F49" s="3">
        <v>15200</v>
      </c>
      <c r="G49" s="6">
        <f t="shared" si="14"/>
        <v>603.17460317460313</v>
      </c>
    </row>
    <row r="50" spans="1:7" ht="19.5" thickBot="1" x14ac:dyDescent="0.3">
      <c r="A50" s="31"/>
      <c r="B50" s="2" t="s">
        <v>38</v>
      </c>
      <c r="C50" s="3"/>
      <c r="D50" s="1">
        <f t="shared" si="12"/>
        <v>8020</v>
      </c>
      <c r="E50" s="3"/>
      <c r="F50" s="3">
        <v>16000</v>
      </c>
      <c r="G50" s="6">
        <f t="shared" si="14"/>
        <v>634.92063492063494</v>
      </c>
    </row>
    <row r="51" spans="1:7" ht="19.5" thickBot="1" x14ac:dyDescent="0.3">
      <c r="A51" s="31"/>
      <c r="B51" s="2" t="s">
        <v>39</v>
      </c>
      <c r="C51" s="3"/>
      <c r="D51" s="1">
        <f t="shared" si="12"/>
        <v>8570</v>
      </c>
      <c r="E51" s="3"/>
      <c r="F51" s="3">
        <v>17100</v>
      </c>
      <c r="G51" s="6">
        <f t="shared" si="14"/>
        <v>678.57142857142856</v>
      </c>
    </row>
    <row r="52" spans="1:7" ht="19.5" thickBot="1" x14ac:dyDescent="0.3">
      <c r="A52" s="31"/>
      <c r="B52" s="2" t="s">
        <v>40</v>
      </c>
      <c r="C52" s="3"/>
      <c r="D52" s="1">
        <f t="shared" si="12"/>
        <v>8945</v>
      </c>
      <c r="E52" s="3"/>
      <c r="F52" s="3">
        <v>17850</v>
      </c>
      <c r="G52" s="6">
        <f t="shared" si="14"/>
        <v>708.33333333333337</v>
      </c>
    </row>
    <row r="53" spans="1:7" ht="19.5" thickBot="1" x14ac:dyDescent="0.3">
      <c r="A53" s="31"/>
      <c r="B53" s="2" t="s">
        <v>41</v>
      </c>
      <c r="C53" s="3"/>
      <c r="D53" s="1">
        <f t="shared" si="12"/>
        <v>5570</v>
      </c>
      <c r="E53" s="3"/>
      <c r="F53" s="3">
        <v>11100</v>
      </c>
      <c r="G53" s="6">
        <f t="shared" si="14"/>
        <v>440.47619047619048</v>
      </c>
    </row>
    <row r="54" spans="1:7" ht="19.5" thickBot="1" x14ac:dyDescent="0.3">
      <c r="A54" s="31"/>
      <c r="B54" s="2" t="s">
        <v>42</v>
      </c>
      <c r="C54" s="3"/>
      <c r="D54" s="1">
        <f t="shared" si="12"/>
        <v>5830</v>
      </c>
      <c r="E54" s="3"/>
      <c r="F54" s="3">
        <v>11620</v>
      </c>
      <c r="G54" s="6">
        <f t="shared" si="14"/>
        <v>461.11111111111114</v>
      </c>
    </row>
    <row r="55" spans="1:7" ht="19.5" thickBot="1" x14ac:dyDescent="0.3">
      <c r="A55" s="31"/>
      <c r="B55" s="2" t="s">
        <v>49</v>
      </c>
      <c r="C55" s="3"/>
      <c r="D55" s="1">
        <f t="shared" si="12"/>
        <v>7420</v>
      </c>
      <c r="E55" s="3"/>
      <c r="F55" s="3">
        <v>14800</v>
      </c>
      <c r="G55" s="6">
        <f t="shared" si="14"/>
        <v>587.30158730158735</v>
      </c>
    </row>
    <row r="56" spans="1:7" ht="19.5" thickBot="1" x14ac:dyDescent="0.3">
      <c r="A56" s="31"/>
      <c r="B56" s="2" t="s">
        <v>43</v>
      </c>
      <c r="C56" s="3"/>
      <c r="D56" s="1">
        <f t="shared" si="12"/>
        <v>7070</v>
      </c>
      <c r="E56" s="3"/>
      <c r="F56" s="3">
        <v>14100</v>
      </c>
      <c r="G56" s="6">
        <f t="shared" si="14"/>
        <v>559.52380952380952</v>
      </c>
    </row>
    <row r="57" spans="1:7" ht="19.5" customHeight="1" thickBot="1" x14ac:dyDescent="0.3">
      <c r="A57" s="17"/>
      <c r="B57" s="2" t="s">
        <v>57</v>
      </c>
      <c r="C57" s="3"/>
      <c r="D57" s="1">
        <f t="shared" si="12"/>
        <v>5670</v>
      </c>
      <c r="E57" s="3"/>
      <c r="F57" s="3">
        <v>11300</v>
      </c>
      <c r="G57" s="6">
        <f t="shared" si="14"/>
        <v>448.41269841269843</v>
      </c>
    </row>
    <row r="58" spans="1:7" ht="19.5" thickBot="1" x14ac:dyDescent="0.3">
      <c r="A58" s="16"/>
      <c r="B58" s="2" t="s">
        <v>46</v>
      </c>
      <c r="C58" s="3" t="s">
        <v>45</v>
      </c>
      <c r="D58" s="1" t="s">
        <v>47</v>
      </c>
      <c r="E58" s="3"/>
      <c r="F58" s="3">
        <v>1420</v>
      </c>
      <c r="G58" s="6">
        <f t="shared" si="14"/>
        <v>56.349206349206348</v>
      </c>
    </row>
    <row r="59" spans="1:7" ht="19.5" thickBot="1" x14ac:dyDescent="0.3">
      <c r="A59" s="16"/>
      <c r="B59" s="2" t="s">
        <v>48</v>
      </c>
      <c r="C59" s="3" t="s">
        <v>45</v>
      </c>
      <c r="D59" s="1" t="s">
        <v>47</v>
      </c>
      <c r="E59" s="3"/>
      <c r="F59" s="3">
        <v>2300</v>
      </c>
      <c r="G59" s="6">
        <f t="shared" si="14"/>
        <v>91.269841269841265</v>
      </c>
    </row>
    <row r="60" spans="1:7" ht="19.5" thickBot="1" x14ac:dyDescent="0.3">
      <c r="A60" s="30" t="s">
        <v>71</v>
      </c>
      <c r="B60" s="2" t="s">
        <v>73</v>
      </c>
      <c r="C60" s="3"/>
      <c r="D60" s="1">
        <f t="shared" si="12"/>
        <v>7320</v>
      </c>
      <c r="E60" s="3"/>
      <c r="F60" s="3">
        <v>14600</v>
      </c>
      <c r="G60" s="6">
        <f t="shared" si="14"/>
        <v>579.3650793650794</v>
      </c>
    </row>
    <row r="61" spans="1:7" ht="21.75" customHeight="1" thickBot="1" x14ac:dyDescent="0.3">
      <c r="A61" s="31"/>
      <c r="B61" s="2" t="s">
        <v>74</v>
      </c>
      <c r="C61" s="3"/>
      <c r="D61" s="1">
        <f t="shared" si="12"/>
        <v>7570</v>
      </c>
      <c r="E61" s="3"/>
      <c r="F61" s="3">
        <v>15100</v>
      </c>
      <c r="G61" s="6">
        <f t="shared" si="14"/>
        <v>599.20634920634927</v>
      </c>
    </row>
    <row r="62" spans="1:7" ht="21.75" customHeight="1" thickBot="1" x14ac:dyDescent="0.3">
      <c r="A62" s="31"/>
      <c r="B62" s="7" t="s">
        <v>78</v>
      </c>
      <c r="C62" s="8"/>
      <c r="D62" s="9">
        <f t="shared" si="12"/>
        <v>9995</v>
      </c>
      <c r="E62" s="8"/>
      <c r="F62" s="8">
        <v>19950</v>
      </c>
      <c r="G62" s="10">
        <f t="shared" si="14"/>
        <v>791.66666666666674</v>
      </c>
    </row>
    <row r="63" spans="1:7" ht="22.5" customHeight="1" thickBot="1" x14ac:dyDescent="0.3">
      <c r="A63" s="31"/>
      <c r="B63" s="2" t="s">
        <v>75</v>
      </c>
      <c r="C63" s="3"/>
      <c r="D63" s="1">
        <f t="shared" si="12"/>
        <v>8620</v>
      </c>
      <c r="E63" s="3"/>
      <c r="F63" s="3">
        <v>17200</v>
      </c>
      <c r="G63" s="6">
        <f t="shared" si="14"/>
        <v>682.53968253968253</v>
      </c>
    </row>
    <row r="64" spans="1:7" ht="18.75" customHeight="1" thickBot="1" x14ac:dyDescent="0.3">
      <c r="A64" s="31"/>
      <c r="B64" s="2" t="s">
        <v>76</v>
      </c>
      <c r="C64" s="3"/>
      <c r="D64" s="1">
        <f t="shared" si="12"/>
        <v>8995</v>
      </c>
      <c r="E64" s="3"/>
      <c r="F64" s="3">
        <v>17950</v>
      </c>
      <c r="G64" s="6">
        <f t="shared" si="14"/>
        <v>712.30158730158735</v>
      </c>
    </row>
    <row r="65" spans="1:7" ht="19.5" thickBot="1" x14ac:dyDescent="0.3">
      <c r="A65" s="31"/>
      <c r="B65" s="2" t="s">
        <v>77</v>
      </c>
      <c r="C65" s="3"/>
      <c r="D65" s="1">
        <f t="shared" si="12"/>
        <v>9495</v>
      </c>
      <c r="E65" s="3"/>
      <c r="F65" s="3">
        <v>18950</v>
      </c>
      <c r="G65" s="6">
        <f t="shared" si="14"/>
        <v>751.98412698412699</v>
      </c>
    </row>
    <row r="66" spans="1:7" ht="20.25" customHeight="1" thickBot="1" x14ac:dyDescent="0.3">
      <c r="A66" s="32"/>
      <c r="B66" s="2" t="s">
        <v>72</v>
      </c>
      <c r="C66" s="3"/>
      <c r="D66" s="1">
        <f t="shared" si="9"/>
        <v>8395</v>
      </c>
      <c r="E66" s="3"/>
      <c r="F66" s="3">
        <v>16750</v>
      </c>
      <c r="G66" s="6">
        <f t="shared" si="10"/>
        <v>664.68253968253975</v>
      </c>
    </row>
    <row r="67" spans="1:7" ht="19.5" thickBot="1" x14ac:dyDescent="0.35">
      <c r="A67" s="24" t="s">
        <v>62</v>
      </c>
      <c r="B67" s="20" t="s">
        <v>63</v>
      </c>
      <c r="C67" s="19"/>
      <c r="D67" s="20">
        <v>1800</v>
      </c>
      <c r="E67" s="19"/>
      <c r="F67" s="19"/>
      <c r="G67" s="22">
        <f>D67/12.6</f>
        <v>142.85714285714286</v>
      </c>
    </row>
    <row r="68" spans="1:7" ht="19.5" thickBot="1" x14ac:dyDescent="0.35">
      <c r="A68" s="25"/>
      <c r="B68" s="20" t="s">
        <v>64</v>
      </c>
      <c r="C68" s="19"/>
      <c r="D68" s="20">
        <v>2300</v>
      </c>
      <c r="E68" s="19"/>
      <c r="F68" s="19"/>
      <c r="G68" s="22">
        <f t="shared" ref="G68:G73" si="15">D68/12.6</f>
        <v>182.53968253968253</v>
      </c>
    </row>
    <row r="69" spans="1:7" ht="19.5" thickBot="1" x14ac:dyDescent="0.35">
      <c r="A69" s="25"/>
      <c r="B69" s="20" t="s">
        <v>65</v>
      </c>
      <c r="C69" s="19"/>
      <c r="D69" s="20">
        <v>1800</v>
      </c>
      <c r="E69" s="19"/>
      <c r="F69" s="19"/>
      <c r="G69" s="22">
        <f t="shared" si="15"/>
        <v>142.85714285714286</v>
      </c>
    </row>
    <row r="70" spans="1:7" ht="18.75" customHeight="1" thickBot="1" x14ac:dyDescent="0.35">
      <c r="A70" s="25"/>
      <c r="B70" s="20" t="s">
        <v>59</v>
      </c>
      <c r="C70" s="19"/>
      <c r="D70" s="20">
        <v>2300</v>
      </c>
      <c r="E70" s="19"/>
      <c r="F70" s="19"/>
      <c r="G70" s="22">
        <f t="shared" si="15"/>
        <v>182.53968253968253</v>
      </c>
    </row>
    <row r="71" spans="1:7" ht="15" customHeight="1" thickBot="1" x14ac:dyDescent="0.35">
      <c r="A71" s="25"/>
      <c r="B71" s="20" t="s">
        <v>60</v>
      </c>
      <c r="C71" s="19"/>
      <c r="D71" s="20">
        <v>2600</v>
      </c>
      <c r="E71" s="19"/>
      <c r="F71" s="19"/>
      <c r="G71" s="22">
        <f t="shared" si="15"/>
        <v>206.34920634920636</v>
      </c>
    </row>
    <row r="72" spans="1:7" ht="19.5" thickBot="1" x14ac:dyDescent="0.35">
      <c r="A72" s="25"/>
      <c r="B72" s="20" t="s">
        <v>66</v>
      </c>
      <c r="C72" s="19"/>
      <c r="D72" s="20">
        <v>2300</v>
      </c>
      <c r="E72" s="19"/>
      <c r="F72" s="19"/>
      <c r="G72" s="22">
        <f t="shared" si="15"/>
        <v>182.53968253968253</v>
      </c>
    </row>
    <row r="73" spans="1:7" ht="19.5" thickBot="1" x14ac:dyDescent="0.35">
      <c r="A73" s="25"/>
      <c r="B73" s="20" t="s">
        <v>67</v>
      </c>
      <c r="C73" s="19"/>
      <c r="D73" s="20">
        <v>3000</v>
      </c>
      <c r="E73" s="19"/>
      <c r="F73" s="19"/>
      <c r="G73" s="22">
        <f t="shared" si="15"/>
        <v>238.0952380952381</v>
      </c>
    </row>
    <row r="74" spans="1:7" ht="19.5" thickBot="1" x14ac:dyDescent="0.35">
      <c r="A74" s="26"/>
      <c r="B74" s="21" t="s">
        <v>61</v>
      </c>
      <c r="C74" s="19"/>
      <c r="D74" s="19"/>
      <c r="E74" s="19"/>
      <c r="F74" s="19"/>
      <c r="G74" s="19"/>
    </row>
  </sheetData>
  <mergeCells count="6">
    <mergeCell ref="A67:A74"/>
    <mergeCell ref="A10:A21"/>
    <mergeCell ref="A22:A27"/>
    <mergeCell ref="A28:A42"/>
    <mergeCell ref="A60:A66"/>
    <mergeCell ref="A43:A5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RowHeight="15" x14ac:dyDescent="0.25"/>
  <cols>
    <col min="1" max="1" width="9.140625" customWidth="1"/>
    <col min="2" max="2" width="8.7109375" customWidth="1"/>
    <col min="3" max="3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" sqref="B3:I78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Tatyana</cp:lastModifiedBy>
  <cp:lastPrinted>2025-07-17T10:42:03Z</cp:lastPrinted>
  <dcterms:created xsi:type="dcterms:W3CDTF">2018-05-18T05:36:58Z</dcterms:created>
  <dcterms:modified xsi:type="dcterms:W3CDTF">2025-07-17T10:43:16Z</dcterms:modified>
</cp:coreProperties>
</file>